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JUNIO 2022\CUENTA PUBLICA\"/>
    </mc:Choice>
  </mc:AlternateContent>
  <xr:revisionPtr revIDLastSave="0" documentId="13_ncr:1_{AAB0B9C5-8775-4FEB-98E3-F3EFC9B56411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18" yWindow="-118" windowWidth="25370" windowHeight="13759" xr2:uid="{00000000-000D-0000-FFFF-FFFF00000000}"/>
  </bookViews>
  <sheets>
    <sheet name="EAEPED_ADMIN" sheetId="1" r:id="rId1"/>
  </sheets>
  <definedNames>
    <definedName name="_xlnm.Print_Area" localSheetId="0">EAEPED_ADMIN!$A$1:$I$135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1" i="1" l="1"/>
  <c r="H62" i="1"/>
  <c r="H63" i="1"/>
  <c r="H6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E64" i="1"/>
  <c r="E65" i="1"/>
  <c r="E66" i="1"/>
  <c r="E67" i="1"/>
  <c r="E68" i="1"/>
  <c r="E69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11" i="1"/>
  <c r="E12" i="1"/>
  <c r="E13" i="1"/>
  <c r="E14" i="1"/>
  <c r="H14" i="1" s="1"/>
  <c r="E15" i="1"/>
  <c r="E16" i="1"/>
  <c r="E17" i="1"/>
  <c r="E18" i="1"/>
  <c r="H18" i="1" s="1"/>
  <c r="E19" i="1"/>
  <c r="E20" i="1"/>
  <c r="E21" i="1"/>
  <c r="E22" i="1"/>
  <c r="H22" i="1" s="1"/>
  <c r="E23" i="1"/>
  <c r="E24" i="1"/>
  <c r="E25" i="1"/>
  <c r="E26" i="1"/>
  <c r="H26" i="1" s="1"/>
  <c r="E27" i="1"/>
  <c r="E28" i="1"/>
  <c r="E29" i="1"/>
  <c r="E30" i="1"/>
  <c r="H30" i="1" s="1"/>
  <c r="E31" i="1"/>
  <c r="E32" i="1"/>
  <c r="E33" i="1"/>
  <c r="E34" i="1"/>
  <c r="H34" i="1" s="1"/>
  <c r="E35" i="1"/>
  <c r="E36" i="1"/>
  <c r="E37" i="1"/>
  <c r="E38" i="1"/>
  <c r="E39" i="1"/>
  <c r="E40" i="1"/>
  <c r="E10" i="1"/>
  <c r="H128" i="1"/>
  <c r="H129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H13" i="1"/>
  <c r="H15" i="1"/>
  <c r="H16" i="1"/>
  <c r="H17" i="1"/>
  <c r="H19" i="1"/>
  <c r="H20" i="1"/>
  <c r="H21" i="1"/>
  <c r="H23" i="1"/>
  <c r="H24" i="1"/>
  <c r="H25" i="1"/>
  <c r="H27" i="1"/>
  <c r="H28" i="1"/>
  <c r="H29" i="1"/>
  <c r="H31" i="1"/>
  <c r="H32" i="1"/>
  <c r="H33" i="1"/>
  <c r="G9" i="1"/>
  <c r="E73" i="1" l="1"/>
  <c r="H73" i="1" s="1"/>
  <c r="E74" i="1"/>
  <c r="H74" i="1" s="1"/>
  <c r="E75" i="1"/>
  <c r="H75" i="1" s="1"/>
  <c r="E76" i="1"/>
  <c r="H76" i="1" s="1"/>
  <c r="E77" i="1"/>
  <c r="H77" i="1" s="1"/>
  <c r="E130" i="1"/>
  <c r="H130" i="1" s="1"/>
  <c r="E131" i="1"/>
  <c r="H131" i="1" s="1"/>
  <c r="E72" i="1"/>
  <c r="H72" i="1" s="1"/>
  <c r="H11" i="1"/>
  <c r="H12" i="1"/>
  <c r="H65" i="1"/>
  <c r="H66" i="1"/>
  <c r="H67" i="1"/>
  <c r="H68" i="1"/>
  <c r="H69" i="1"/>
  <c r="H10" i="1"/>
  <c r="G71" i="1" l="1"/>
  <c r="G133" i="1" s="1"/>
  <c r="F71" i="1"/>
  <c r="D71" i="1"/>
  <c r="C71" i="1"/>
  <c r="F9" i="1"/>
  <c r="D9" i="1"/>
  <c r="C9" i="1"/>
  <c r="E9" i="1" l="1"/>
  <c r="C133" i="1"/>
  <c r="D133" i="1"/>
  <c r="F133" i="1"/>
  <c r="E71" i="1"/>
  <c r="H71" i="1" s="1"/>
  <c r="E133" i="1" l="1"/>
  <c r="H9" i="1"/>
  <c r="H133" i="1" s="1"/>
</calcChain>
</file>

<file path=xl/sharedStrings.xml><?xml version="1.0" encoding="utf-8"?>
<sst xmlns="http://schemas.openxmlformats.org/spreadsheetml/2006/main" count="138" uniqueCount="78">
  <si>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</si>
  <si>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</si>
  <si>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</si>
  <si>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</si>
  <si>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</si>
  <si>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</si>
  <si>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</si>
  <si>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</si>
  <si>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</si>
  <si>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</si>
  <si>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</si>
  <si>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</si>
  <si>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</si>
  <si>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</si>
  <si>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</si>
  <si>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</si>
  <si>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Sistema para el Desarrollo  Integral de la Familia del Municipio de Chihuahua</t>
  </si>
  <si>
    <t>Del 01 de enero al 30 de Junio de 2022 (b)</t>
  </si>
  <si>
    <t>MADERA 65</t>
  </si>
  <si>
    <t>PANORAMICO</t>
  </si>
  <si>
    <t>QUINTAS CAROLINAS</t>
  </si>
  <si>
    <t>ROSARIO</t>
  </si>
  <si>
    <t>KARIKE</t>
  </si>
  <si>
    <t>CAMPESINA</t>
  </si>
  <si>
    <t>CERRO DE LA CRUZ / CEDEFAM</t>
  </si>
  <si>
    <t>INDUSTRIAL / CEDEFAM</t>
  </si>
  <si>
    <t>MARTIN LOPEZ</t>
  </si>
  <si>
    <t>PORVENIR / CEDEFAM</t>
  </si>
  <si>
    <t>SANTA ROSA</t>
  </si>
  <si>
    <t>UNIDAD VALLARTA / CEDEFAM</t>
  </si>
  <si>
    <t>VILLA FANTASIA</t>
  </si>
  <si>
    <t>VILLA VIEJA</t>
  </si>
  <si>
    <t>COLINAS DEL SOL</t>
  </si>
  <si>
    <t>2 DE JUNIO / CEDEFAM</t>
  </si>
  <si>
    <t>ARTURO GAMIZ</t>
  </si>
  <si>
    <t>CERRO PRIETO / CEDEFAM</t>
  </si>
  <si>
    <t>CHIHUAHUA 2000 / CEDEFAM</t>
  </si>
  <si>
    <t>DALE</t>
  </si>
  <si>
    <t>DESARROLLLO URBANO</t>
  </si>
  <si>
    <t>DIAZ ORDAZ</t>
  </si>
  <si>
    <t>DIEGO LUCERO</t>
  </si>
  <si>
    <t>GRANJAS</t>
  </si>
  <si>
    <t>INSURGENTES</t>
  </si>
  <si>
    <t>JARDINES DEL SAUCITO</t>
  </si>
  <si>
    <t>LEALTAD 1</t>
  </si>
  <si>
    <t>LEALTAD 2</t>
  </si>
  <si>
    <t>MARMOL / CEDEFAM</t>
  </si>
  <si>
    <t>NUEVO TRIUNFO</t>
  </si>
  <si>
    <t>PALESTINA</t>
  </si>
  <si>
    <t>POPULAR</t>
  </si>
  <si>
    <t>RANCHERIA JUAREZ</t>
  </si>
  <si>
    <t>RIBERAS DEL SACRAMENTO</t>
  </si>
  <si>
    <t>RODOLFO FIERRO</t>
  </si>
  <si>
    <t>SAHUAROS</t>
  </si>
  <si>
    <t>TRICENTENARIO</t>
  </si>
  <si>
    <t>UNIDAD</t>
  </si>
  <si>
    <t>VALLE DE LA MADRID</t>
  </si>
  <si>
    <t>LA VILLA</t>
  </si>
  <si>
    <t>VISTAS CERRO GRANDE / CEDEFAM</t>
  </si>
  <si>
    <t>EL SAUZ/RURAL</t>
  </si>
  <si>
    <t>EL CHARCO/RURAL</t>
  </si>
  <si>
    <t>LAZARO CARDENAS</t>
  </si>
  <si>
    <t>PUNTA ORIENTE / CEDEFAM</t>
  </si>
  <si>
    <t>GRUTAS NOMBRE DE DIOS</t>
  </si>
  <si>
    <t>VILLA NUEVA</t>
  </si>
  <si>
    <t>U.B.R.s</t>
  </si>
  <si>
    <t>AIRES DEL SUR</t>
  </si>
  <si>
    <t>VALLE DORADO / CEDEFAM</t>
  </si>
  <si>
    <t>PRESIDENCIA</t>
  </si>
  <si>
    <t>DIRECCION GENERAL</t>
  </si>
  <si>
    <t>DIRECCION ADMINISTRATIVA</t>
  </si>
  <si>
    <t>DIRECCION DE FORTALECIMIENTO FAMILIAR, SOCIAL Y COMUNITARIO</t>
  </si>
  <si>
    <t>COORDINACION DE NNA Y CUIDADO INFANTIL</t>
  </si>
  <si>
    <t>DIRECCION DE POLITICA PUBLICA FAMILIAR</t>
  </si>
  <si>
    <t>COORDINACION ESTRATEGICA PARA EL DESARROLLO FAMILIAR</t>
  </si>
  <si>
    <t>DIRECCION DE PROYECTOS SOLIDARIOS</t>
  </si>
  <si>
    <t>KINDER NORTE</t>
  </si>
  <si>
    <t>KINDER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</si>
</sst>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Fill="1" applyBorder="1" applyAlignment="1" applyProtection="1">
      <alignment vertical="center" wrapText="1"/>
    </xf>
    <xf numFmtId="4" fontId="2" fillId="0" borderId="14" xfId="0" applyNumberFormat="1" applyFont="1" applyFill="1" applyBorder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Fill="1"/>
    <xf numFmtId="4" fontId="2" fillId="0" borderId="9" xfId="0" applyNumberFormat="1" applyFont="1" applyFill="1" applyBorder="1" applyAlignment="1" applyProtection="1">
      <alignment vertical="center" wrapText="1"/>
      <protection locked="0"/>
    </xf>
    <xf numFmtId="4" fontId="2" fillId="0" borderId="14" xfId="0" applyNumberFormat="1" applyFont="1" applyFill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Fill="1" applyProtection="1"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  <xf numFmtId="49" fontId="2" fillId="2" borderId="8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249"/>
  <sheetViews>
    <sheetView tabSelected="1" zoomScale="90" zoomScaleNormal="90" workbookViewId="0">
      <selection activeCell="H9" sqref="H9"/>
    </sheetView>
  </sheetViews>
  <sheetFormatPr baseColWidth="10" defaultColWidth="11.44140625" defaultRowHeight="11.8" x14ac:dyDescent="0.2"/>
  <cols>
    <col min="1" max="1" width="3.5546875" style="15" customWidth="1"/>
    <col min="2" max="2" width="38" style="15" customWidth="1"/>
    <col min="3" max="8" width="14.6640625" style="15" customWidth="1"/>
    <col min="9" max="9" width="3.6640625" style="15" customWidth="1"/>
    <col min="10" max="16384" width="11.44140625" style="15"/>
  </cols>
  <sheetData>
    <row r="1" spans="2:9" ht="11.3" customHeight="1" thickBot="1" x14ac:dyDescent="0.25">
      <c r="I1" s="16" t="s">
        <v>0</v>
      </c>
    </row>
    <row r="2" spans="2:9" x14ac:dyDescent="0.2">
      <c r="B2" s="29" t="s">
        <v>16</v>
      </c>
      <c r="C2" s="30"/>
      <c r="D2" s="30"/>
      <c r="E2" s="30"/>
      <c r="F2" s="30"/>
      <c r="G2" s="30"/>
      <c r="H2" s="31"/>
    </row>
    <row r="3" spans="2:9" x14ac:dyDescent="0.2">
      <c r="B3" s="32" t="s">
        <v>1</v>
      </c>
      <c r="C3" s="33"/>
      <c r="D3" s="33"/>
      <c r="E3" s="33"/>
      <c r="F3" s="33"/>
      <c r="G3" s="33"/>
      <c r="H3" s="34"/>
    </row>
    <row r="4" spans="2:9" x14ac:dyDescent="0.2">
      <c r="B4" s="32" t="s">
        <v>2</v>
      </c>
      <c r="C4" s="33"/>
      <c r="D4" s="33"/>
      <c r="E4" s="33"/>
      <c r="F4" s="33"/>
      <c r="G4" s="33"/>
      <c r="H4" s="34"/>
    </row>
    <row r="5" spans="2:9" x14ac:dyDescent="0.2">
      <c r="B5" s="35" t="s">
        <v>17</v>
      </c>
      <c r="C5" s="36"/>
      <c r="D5" s="36"/>
      <c r="E5" s="36"/>
      <c r="F5" s="36"/>
      <c r="G5" s="36"/>
      <c r="H5" s="37"/>
    </row>
    <row r="6" spans="2:9" ht="12.45" thickBot="1" x14ac:dyDescent="0.25">
      <c r="B6" s="38" t="s">
        <v>3</v>
      </c>
      <c r="C6" s="39"/>
      <c r="D6" s="39"/>
      <c r="E6" s="39"/>
      <c r="F6" s="39"/>
      <c r="G6" s="39"/>
      <c r="H6" s="40"/>
    </row>
    <row r="7" spans="2:9" ht="12.45" thickBot="1" x14ac:dyDescent="0.25">
      <c r="B7" s="24" t="s">
        <v>4</v>
      </c>
      <c r="C7" s="26" t="s">
        <v>5</v>
      </c>
      <c r="D7" s="27"/>
      <c r="E7" s="27"/>
      <c r="F7" s="27"/>
      <c r="G7" s="28"/>
      <c r="H7" s="24" t="s">
        <v>6</v>
      </c>
    </row>
    <row r="8" spans="2:9" ht="24.25" thickBot="1" x14ac:dyDescent="0.25">
      <c r="B8" s="25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5"/>
    </row>
    <row r="9" spans="2:9" ht="24.75" customHeight="1" x14ac:dyDescent="0.2">
      <c r="B9" s="1" t="s">
        <v>12</v>
      </c>
      <c r="C9" s="12">
        <f>SUM(C10:C69)</f>
        <v>139518447.58000001</v>
      </c>
      <c r="D9" s="12">
        <f>SUM(D10:D69)</f>
        <v>54258449.129999995</v>
      </c>
      <c r="E9" s="18">
        <f>SUM(C9:D9)</f>
        <v>193776896.71000001</v>
      </c>
      <c r="F9" s="12">
        <f>SUM(F10:F69)</f>
        <v>61012574.07</v>
      </c>
      <c r="G9" s="12">
        <f>SUM(G10:G69)</f>
        <v>59120276.829999998</v>
      </c>
      <c r="H9" s="18">
        <f>SUM(E9-F9)</f>
        <v>132764322.64000002</v>
      </c>
    </row>
    <row r="10" spans="2:9" x14ac:dyDescent="0.2">
      <c r="B10" s="7" t="s">
        <v>18</v>
      </c>
      <c r="C10" s="8">
        <v>13530.89</v>
      </c>
      <c r="D10" s="8">
        <v>0</v>
      </c>
      <c r="E10" s="8">
        <f>SUM(C10+D10)</f>
        <v>13530.89</v>
      </c>
      <c r="F10" s="8">
        <v>9399.48</v>
      </c>
      <c r="G10" s="8">
        <v>9399.48</v>
      </c>
      <c r="H10" s="8">
        <f>SUM(E10-F10)</f>
        <v>4131.41</v>
      </c>
    </row>
    <row r="11" spans="2:9" x14ac:dyDescent="0.2">
      <c r="B11" s="7" t="s">
        <v>19</v>
      </c>
      <c r="C11" s="8">
        <v>317010.06</v>
      </c>
      <c r="D11" s="8">
        <v>21985.200000000001</v>
      </c>
      <c r="E11" s="8">
        <f t="shared" ref="E11:E69" si="0">SUM(C11+D11)</f>
        <v>338995.26</v>
      </c>
      <c r="F11" s="8">
        <v>137014.46</v>
      </c>
      <c r="G11" s="8">
        <v>135543.32</v>
      </c>
      <c r="H11" s="8">
        <f t="shared" ref="H11:H69" si="1">SUM(E11-F11)</f>
        <v>201980.80000000002</v>
      </c>
    </row>
    <row r="12" spans="2:9" x14ac:dyDescent="0.2">
      <c r="B12" s="7" t="s">
        <v>20</v>
      </c>
      <c r="C12" s="8">
        <v>249181.03</v>
      </c>
      <c r="D12" s="8">
        <v>54427.13</v>
      </c>
      <c r="E12" s="8">
        <f t="shared" si="0"/>
        <v>303608.15999999997</v>
      </c>
      <c r="F12" s="8">
        <v>161492.16</v>
      </c>
      <c r="G12" s="8">
        <v>158786.64000000001</v>
      </c>
      <c r="H12" s="8">
        <f t="shared" si="1"/>
        <v>142115.99999999997</v>
      </c>
    </row>
    <row r="13" spans="2:9" x14ac:dyDescent="0.2">
      <c r="B13" s="7" t="s">
        <v>21</v>
      </c>
      <c r="C13" s="8">
        <v>237093.61</v>
      </c>
      <c r="D13" s="8">
        <v>18393.82</v>
      </c>
      <c r="E13" s="8">
        <f t="shared" si="0"/>
        <v>255487.43</v>
      </c>
      <c r="F13" s="8">
        <v>111400.74</v>
      </c>
      <c r="G13" s="8">
        <v>109929.60000000001</v>
      </c>
      <c r="H13" s="8">
        <f t="shared" si="1"/>
        <v>144086.69</v>
      </c>
    </row>
    <row r="14" spans="2:9" x14ac:dyDescent="0.2">
      <c r="B14" s="7" t="s">
        <v>22</v>
      </c>
      <c r="C14" s="8">
        <v>232916.83</v>
      </c>
      <c r="D14" s="8">
        <v>53695.519999999997</v>
      </c>
      <c r="E14" s="8">
        <f t="shared" si="0"/>
        <v>286612.34999999998</v>
      </c>
      <c r="F14" s="8">
        <v>135049.19</v>
      </c>
      <c r="G14" s="8">
        <v>131745.84</v>
      </c>
      <c r="H14" s="8">
        <f t="shared" si="1"/>
        <v>151563.15999999997</v>
      </c>
    </row>
    <row r="15" spans="2:9" x14ac:dyDescent="0.2">
      <c r="B15" s="7" t="s">
        <v>23</v>
      </c>
      <c r="C15" s="8">
        <v>220182.06</v>
      </c>
      <c r="D15" s="8">
        <v>66091.360000000001</v>
      </c>
      <c r="E15" s="8">
        <f t="shared" si="0"/>
        <v>286273.42</v>
      </c>
      <c r="F15" s="8">
        <v>115132.21</v>
      </c>
      <c r="G15" s="8">
        <v>113661.07</v>
      </c>
      <c r="H15" s="8">
        <f t="shared" si="1"/>
        <v>171141.20999999996</v>
      </c>
    </row>
    <row r="16" spans="2:9" x14ac:dyDescent="0.2">
      <c r="B16" s="7" t="s">
        <v>24</v>
      </c>
      <c r="C16" s="8">
        <v>596133.67000000004</v>
      </c>
      <c r="D16" s="8">
        <v>130137.07</v>
      </c>
      <c r="E16" s="8">
        <f t="shared" si="0"/>
        <v>726270.74</v>
      </c>
      <c r="F16" s="8">
        <v>391358.4</v>
      </c>
      <c r="G16" s="8">
        <v>388147.26</v>
      </c>
      <c r="H16" s="8">
        <f t="shared" si="1"/>
        <v>334912.33999999997</v>
      </c>
    </row>
    <row r="17" spans="2:8" x14ac:dyDescent="0.2">
      <c r="B17" s="7" t="s">
        <v>25</v>
      </c>
      <c r="C17" s="8">
        <v>243735.65</v>
      </c>
      <c r="D17" s="8">
        <v>83354.48</v>
      </c>
      <c r="E17" s="8">
        <f t="shared" si="0"/>
        <v>327090.13</v>
      </c>
      <c r="F17" s="8">
        <v>148786.18</v>
      </c>
      <c r="G17" s="8">
        <v>147315.04</v>
      </c>
      <c r="H17" s="8">
        <f t="shared" si="1"/>
        <v>178303.95</v>
      </c>
    </row>
    <row r="18" spans="2:8" x14ac:dyDescent="0.2">
      <c r="B18" s="7" t="s">
        <v>26</v>
      </c>
      <c r="C18" s="8">
        <v>124220.16</v>
      </c>
      <c r="D18" s="8">
        <v>145440.07999999999</v>
      </c>
      <c r="E18" s="8">
        <f t="shared" si="0"/>
        <v>269660.24</v>
      </c>
      <c r="F18" s="8">
        <v>101297.07</v>
      </c>
      <c r="G18" s="8">
        <v>99965.72</v>
      </c>
      <c r="H18" s="8">
        <f t="shared" si="1"/>
        <v>168363.16999999998</v>
      </c>
    </row>
    <row r="19" spans="2:8" x14ac:dyDescent="0.2">
      <c r="B19" s="7" t="s">
        <v>27</v>
      </c>
      <c r="C19" s="8">
        <v>548751.63</v>
      </c>
      <c r="D19" s="8">
        <v>332186.01</v>
      </c>
      <c r="E19" s="8">
        <f t="shared" si="0"/>
        <v>880937.64</v>
      </c>
      <c r="F19" s="8">
        <v>434184.9</v>
      </c>
      <c r="G19" s="8">
        <v>431480.11</v>
      </c>
      <c r="H19" s="8">
        <f t="shared" si="1"/>
        <v>446752.74</v>
      </c>
    </row>
    <row r="20" spans="2:8" x14ac:dyDescent="0.2">
      <c r="B20" s="7" t="s">
        <v>28</v>
      </c>
      <c r="C20" s="8">
        <v>53572.42</v>
      </c>
      <c r="D20" s="8">
        <v>93987.34</v>
      </c>
      <c r="E20" s="8">
        <f t="shared" si="0"/>
        <v>147559.76</v>
      </c>
      <c r="F20" s="8">
        <v>53105.37</v>
      </c>
      <c r="G20" s="8">
        <v>53105.37</v>
      </c>
      <c r="H20" s="8">
        <f t="shared" si="1"/>
        <v>94454.390000000014</v>
      </c>
    </row>
    <row r="21" spans="2:8" x14ac:dyDescent="0.2">
      <c r="B21" s="7" t="s">
        <v>29</v>
      </c>
      <c r="C21" s="8">
        <v>472351.35</v>
      </c>
      <c r="D21" s="8">
        <v>362466.19</v>
      </c>
      <c r="E21" s="8">
        <f t="shared" si="0"/>
        <v>834817.54</v>
      </c>
      <c r="F21" s="8">
        <v>328024.75</v>
      </c>
      <c r="G21" s="8">
        <v>319699.90000000002</v>
      </c>
      <c r="H21" s="8">
        <f t="shared" si="1"/>
        <v>506792.79000000004</v>
      </c>
    </row>
    <row r="22" spans="2:8" x14ac:dyDescent="0.2">
      <c r="B22" s="7" t="s">
        <v>30</v>
      </c>
      <c r="C22" s="8">
        <v>238543.19</v>
      </c>
      <c r="D22" s="8">
        <v>18856.96</v>
      </c>
      <c r="E22" s="8">
        <f t="shared" si="0"/>
        <v>257400.15</v>
      </c>
      <c r="F22" s="8">
        <v>104003.67</v>
      </c>
      <c r="G22" s="8">
        <v>102672.32000000001</v>
      </c>
      <c r="H22" s="8">
        <f t="shared" si="1"/>
        <v>153396.47999999998</v>
      </c>
    </row>
    <row r="23" spans="2:8" x14ac:dyDescent="0.2">
      <c r="B23" s="7" t="s">
        <v>31</v>
      </c>
      <c r="C23" s="8">
        <v>324541.15000000002</v>
      </c>
      <c r="D23" s="8">
        <v>58263.64</v>
      </c>
      <c r="E23" s="8">
        <f t="shared" si="0"/>
        <v>382804.79000000004</v>
      </c>
      <c r="F23" s="8">
        <v>176308.62</v>
      </c>
      <c r="G23" s="8">
        <v>174646.87</v>
      </c>
      <c r="H23" s="8">
        <f t="shared" si="1"/>
        <v>206496.17000000004</v>
      </c>
    </row>
    <row r="24" spans="2:8" x14ac:dyDescent="0.2">
      <c r="B24" s="7" t="s">
        <v>32</v>
      </c>
      <c r="C24" s="8">
        <v>196299.78</v>
      </c>
      <c r="D24" s="8">
        <v>4985.8599999999997</v>
      </c>
      <c r="E24" s="8">
        <f t="shared" si="0"/>
        <v>201285.63999999998</v>
      </c>
      <c r="F24" s="8">
        <v>93059.96</v>
      </c>
      <c r="G24" s="8">
        <v>91728.61</v>
      </c>
      <c r="H24" s="8">
        <f t="shared" si="1"/>
        <v>108225.67999999998</v>
      </c>
    </row>
    <row r="25" spans="2:8" x14ac:dyDescent="0.2">
      <c r="B25" s="7" t="s">
        <v>33</v>
      </c>
      <c r="C25" s="8">
        <v>646807.6</v>
      </c>
      <c r="D25" s="8">
        <v>88956.59</v>
      </c>
      <c r="E25" s="8">
        <f t="shared" si="0"/>
        <v>735764.19</v>
      </c>
      <c r="F25" s="8">
        <v>239298.75</v>
      </c>
      <c r="G25" s="8">
        <v>237827.61</v>
      </c>
      <c r="H25" s="8">
        <f t="shared" si="1"/>
        <v>496465.43999999994</v>
      </c>
    </row>
    <row r="26" spans="2:8" x14ac:dyDescent="0.2">
      <c r="B26" s="7" t="s">
        <v>34</v>
      </c>
      <c r="C26" s="8">
        <v>26847.759999999998</v>
      </c>
      <c r="D26" s="8">
        <v>126086.86</v>
      </c>
      <c r="E26" s="8">
        <f t="shared" si="0"/>
        <v>152934.62</v>
      </c>
      <c r="F26" s="8">
        <v>66163.199999999997</v>
      </c>
      <c r="G26" s="8">
        <v>66163.199999999997</v>
      </c>
      <c r="H26" s="8">
        <f t="shared" si="1"/>
        <v>86771.42</v>
      </c>
    </row>
    <row r="27" spans="2:8" x14ac:dyDescent="0.2">
      <c r="B27" s="7" t="s">
        <v>35</v>
      </c>
      <c r="C27" s="8">
        <v>315992.19</v>
      </c>
      <c r="D27" s="8">
        <v>195047.26</v>
      </c>
      <c r="E27" s="8">
        <f t="shared" si="0"/>
        <v>511039.45</v>
      </c>
      <c r="F27" s="8">
        <v>223877.91</v>
      </c>
      <c r="G27" s="8">
        <v>222438.67</v>
      </c>
      <c r="H27" s="8">
        <f t="shared" si="1"/>
        <v>287161.54000000004</v>
      </c>
    </row>
    <row r="28" spans="2:8" x14ac:dyDescent="0.2">
      <c r="B28" s="7" t="s">
        <v>36</v>
      </c>
      <c r="C28" s="8">
        <v>114940.26</v>
      </c>
      <c r="D28" s="8">
        <v>137028.29999999999</v>
      </c>
      <c r="E28" s="8">
        <f t="shared" si="0"/>
        <v>251968.56</v>
      </c>
      <c r="F28" s="8">
        <v>125701.09</v>
      </c>
      <c r="G28" s="8">
        <v>125701.09</v>
      </c>
      <c r="H28" s="8">
        <f t="shared" si="1"/>
        <v>126267.47</v>
      </c>
    </row>
    <row r="29" spans="2:8" x14ac:dyDescent="0.2">
      <c r="B29" s="7" t="s">
        <v>37</v>
      </c>
      <c r="C29" s="8">
        <v>106622.03</v>
      </c>
      <c r="D29" s="8">
        <v>142486.84</v>
      </c>
      <c r="E29" s="8">
        <f t="shared" si="0"/>
        <v>249108.87</v>
      </c>
      <c r="F29" s="8">
        <v>100693.65</v>
      </c>
      <c r="G29" s="8">
        <v>99069.65</v>
      </c>
      <c r="H29" s="8">
        <f t="shared" si="1"/>
        <v>148415.22</v>
      </c>
    </row>
    <row r="30" spans="2:8" x14ac:dyDescent="0.2">
      <c r="B30" s="7" t="s">
        <v>38</v>
      </c>
      <c r="C30" s="8">
        <v>85580.04</v>
      </c>
      <c r="D30" s="8">
        <v>162635.57</v>
      </c>
      <c r="E30" s="8">
        <f t="shared" si="0"/>
        <v>248215.61</v>
      </c>
      <c r="F30" s="8">
        <v>176061.38</v>
      </c>
      <c r="G30" s="8">
        <v>176061.38</v>
      </c>
      <c r="H30" s="8">
        <f t="shared" si="1"/>
        <v>72154.229999999981</v>
      </c>
    </row>
    <row r="31" spans="2:8" x14ac:dyDescent="0.2">
      <c r="B31" s="7" t="s">
        <v>39</v>
      </c>
      <c r="C31" s="8">
        <v>45127.98</v>
      </c>
      <c r="D31" s="8">
        <v>160736.16</v>
      </c>
      <c r="E31" s="8">
        <f t="shared" si="0"/>
        <v>205864.14</v>
      </c>
      <c r="F31" s="8">
        <v>112663.55</v>
      </c>
      <c r="G31" s="8">
        <v>112663.55</v>
      </c>
      <c r="H31" s="8">
        <f t="shared" si="1"/>
        <v>93200.590000000011</v>
      </c>
    </row>
    <row r="32" spans="2:8" x14ac:dyDescent="0.2">
      <c r="B32" s="7" t="s">
        <v>40</v>
      </c>
      <c r="C32" s="8">
        <v>194744.94</v>
      </c>
      <c r="D32" s="8">
        <v>29282</v>
      </c>
      <c r="E32" s="8">
        <f t="shared" si="0"/>
        <v>224026.94</v>
      </c>
      <c r="F32" s="8">
        <v>100710.67</v>
      </c>
      <c r="G32" s="8">
        <v>98906.04</v>
      </c>
      <c r="H32" s="8">
        <f t="shared" si="1"/>
        <v>123316.27</v>
      </c>
    </row>
    <row r="33" spans="2:8" x14ac:dyDescent="0.2">
      <c r="B33" s="7" t="s">
        <v>41</v>
      </c>
      <c r="C33" s="8">
        <v>448240.19</v>
      </c>
      <c r="D33" s="8">
        <v>73751</v>
      </c>
      <c r="E33" s="8">
        <f t="shared" si="0"/>
        <v>521991.19</v>
      </c>
      <c r="F33" s="8">
        <v>246936.56</v>
      </c>
      <c r="G33" s="8">
        <v>244134.07</v>
      </c>
      <c r="H33" s="8">
        <f t="shared" si="1"/>
        <v>275054.63</v>
      </c>
    </row>
    <row r="34" spans="2:8" x14ac:dyDescent="0.2">
      <c r="B34" s="7" t="s">
        <v>42</v>
      </c>
      <c r="C34" s="8">
        <v>252987.91</v>
      </c>
      <c r="D34" s="8">
        <v>103692.35</v>
      </c>
      <c r="E34" s="8">
        <f t="shared" si="0"/>
        <v>356680.26</v>
      </c>
      <c r="F34" s="8">
        <v>198158.62</v>
      </c>
      <c r="G34" s="8">
        <v>196892.56</v>
      </c>
      <c r="H34" s="8">
        <f t="shared" si="1"/>
        <v>158521.64000000001</v>
      </c>
    </row>
    <row r="35" spans="2:8" x14ac:dyDescent="0.2">
      <c r="B35" s="7" t="s">
        <v>43</v>
      </c>
      <c r="C35" s="8">
        <v>262889.38</v>
      </c>
      <c r="D35" s="8">
        <v>33486.86</v>
      </c>
      <c r="E35" s="8">
        <f t="shared" si="0"/>
        <v>296376.24</v>
      </c>
      <c r="F35" s="8">
        <v>120467.07</v>
      </c>
      <c r="G35" s="8">
        <v>118995.93</v>
      </c>
      <c r="H35" s="8">
        <f t="shared" si="1"/>
        <v>175909.16999999998</v>
      </c>
    </row>
    <row r="36" spans="2:8" x14ac:dyDescent="0.2">
      <c r="B36" s="7" t="s">
        <v>44</v>
      </c>
      <c r="C36" s="8">
        <v>258921.57</v>
      </c>
      <c r="D36" s="8">
        <v>94073.64</v>
      </c>
      <c r="E36" s="8">
        <f t="shared" si="0"/>
        <v>352995.21</v>
      </c>
      <c r="F36" s="8">
        <v>190282.35</v>
      </c>
      <c r="G36" s="8">
        <v>188670.28</v>
      </c>
      <c r="H36" s="8">
        <f t="shared" si="1"/>
        <v>162712.86000000002</v>
      </c>
    </row>
    <row r="37" spans="2:8" x14ac:dyDescent="0.2">
      <c r="B37" s="7" t="s">
        <v>45</v>
      </c>
      <c r="C37" s="8">
        <v>163671.1</v>
      </c>
      <c r="D37" s="8">
        <v>76164.12</v>
      </c>
      <c r="E37" s="8">
        <f t="shared" si="0"/>
        <v>239835.22</v>
      </c>
      <c r="F37" s="8">
        <v>128560.48</v>
      </c>
      <c r="G37" s="8">
        <v>127229.13</v>
      </c>
      <c r="H37" s="8">
        <f t="shared" si="1"/>
        <v>111274.74</v>
      </c>
    </row>
    <row r="38" spans="2:8" x14ac:dyDescent="0.2">
      <c r="B38" s="7" t="s">
        <v>46</v>
      </c>
      <c r="C38" s="8">
        <v>647338.11</v>
      </c>
      <c r="D38" s="8">
        <v>204830.8</v>
      </c>
      <c r="E38" s="8">
        <f t="shared" si="0"/>
        <v>852168.90999999992</v>
      </c>
      <c r="F38" s="8">
        <v>415510.86</v>
      </c>
      <c r="G38" s="8">
        <v>411919.23</v>
      </c>
      <c r="H38" s="8">
        <f t="shared" si="1"/>
        <v>436658.04999999993</v>
      </c>
    </row>
    <row r="39" spans="2:8" x14ac:dyDescent="0.2">
      <c r="B39" s="7" t="s">
        <v>47</v>
      </c>
      <c r="C39" s="8">
        <v>246583.7</v>
      </c>
      <c r="D39" s="8">
        <v>53972.82</v>
      </c>
      <c r="E39" s="8">
        <f t="shared" si="0"/>
        <v>300556.52</v>
      </c>
      <c r="F39" s="8">
        <v>138640.78</v>
      </c>
      <c r="G39" s="8">
        <v>137178.78</v>
      </c>
      <c r="H39" s="8">
        <f t="shared" si="1"/>
        <v>161915.74000000002</v>
      </c>
    </row>
    <row r="40" spans="2:8" x14ac:dyDescent="0.2">
      <c r="B40" s="7" t="s">
        <v>48</v>
      </c>
      <c r="C40" s="8">
        <v>317329.83</v>
      </c>
      <c r="D40" s="8">
        <v>42000</v>
      </c>
      <c r="E40" s="8">
        <f t="shared" si="0"/>
        <v>359329.83</v>
      </c>
      <c r="F40" s="8">
        <v>133587.69</v>
      </c>
      <c r="G40" s="8">
        <v>131875.65</v>
      </c>
      <c r="H40" s="8">
        <f t="shared" si="1"/>
        <v>225742.14</v>
      </c>
    </row>
    <row r="41" spans="2:8" x14ac:dyDescent="0.2">
      <c r="B41" s="7" t="s">
        <v>49</v>
      </c>
      <c r="C41" s="8">
        <v>215913.67</v>
      </c>
      <c r="D41" s="8">
        <v>101586.8</v>
      </c>
      <c r="E41" s="8">
        <f t="shared" si="0"/>
        <v>317500.47000000003</v>
      </c>
      <c r="F41" s="8">
        <v>143261.85999999999</v>
      </c>
      <c r="G41" s="8">
        <v>141930.51</v>
      </c>
      <c r="H41" s="8">
        <f t="shared" si="1"/>
        <v>174238.61000000004</v>
      </c>
    </row>
    <row r="42" spans="2:8" x14ac:dyDescent="0.2">
      <c r="B42" s="7" t="s">
        <v>50</v>
      </c>
      <c r="C42" s="8">
        <v>219326.99</v>
      </c>
      <c r="D42" s="8">
        <v>60436.76</v>
      </c>
      <c r="E42" s="8">
        <f t="shared" si="0"/>
        <v>279763.75</v>
      </c>
      <c r="F42" s="8">
        <v>137935.51999999999</v>
      </c>
      <c r="G42" s="8">
        <v>118299.37</v>
      </c>
      <c r="H42" s="8">
        <f t="shared" si="1"/>
        <v>141828.23000000001</v>
      </c>
    </row>
    <row r="43" spans="2:8" x14ac:dyDescent="0.2">
      <c r="B43" s="7" t="s">
        <v>51</v>
      </c>
      <c r="C43" s="8">
        <v>358951.1</v>
      </c>
      <c r="D43" s="8">
        <v>147387.51999999999</v>
      </c>
      <c r="E43" s="8">
        <f t="shared" si="0"/>
        <v>506338.62</v>
      </c>
      <c r="F43" s="8">
        <v>211207.44</v>
      </c>
      <c r="G43" s="8">
        <v>210465.04</v>
      </c>
      <c r="H43" s="8">
        <f t="shared" si="1"/>
        <v>295131.18</v>
      </c>
    </row>
    <row r="44" spans="2:8" x14ac:dyDescent="0.2">
      <c r="B44" s="7" t="s">
        <v>52</v>
      </c>
      <c r="C44" s="8">
        <v>328698.74</v>
      </c>
      <c r="D44" s="8">
        <v>77196.960000000006</v>
      </c>
      <c r="E44" s="8">
        <f t="shared" si="0"/>
        <v>405895.7</v>
      </c>
      <c r="F44" s="8">
        <v>126544.7</v>
      </c>
      <c r="G44" s="8">
        <v>115353.35</v>
      </c>
      <c r="H44" s="8">
        <f t="shared" si="1"/>
        <v>279351</v>
      </c>
    </row>
    <row r="45" spans="2:8" x14ac:dyDescent="0.2">
      <c r="B45" s="7" t="s">
        <v>53</v>
      </c>
      <c r="C45" s="8">
        <v>303171.56</v>
      </c>
      <c r="D45" s="8">
        <v>127995.62</v>
      </c>
      <c r="E45" s="8">
        <f t="shared" si="0"/>
        <v>431167.18</v>
      </c>
      <c r="F45" s="8">
        <v>159691.54</v>
      </c>
      <c r="G45" s="8">
        <v>158370.06</v>
      </c>
      <c r="H45" s="8">
        <f t="shared" si="1"/>
        <v>271475.64</v>
      </c>
    </row>
    <row r="46" spans="2:8" x14ac:dyDescent="0.2">
      <c r="B46" s="7" t="s">
        <v>54</v>
      </c>
      <c r="C46" s="8">
        <v>281766.45</v>
      </c>
      <c r="D46" s="8">
        <v>211869.72</v>
      </c>
      <c r="E46" s="8">
        <f t="shared" si="0"/>
        <v>493636.17000000004</v>
      </c>
      <c r="F46" s="8">
        <v>220386.52</v>
      </c>
      <c r="G46" s="8">
        <v>218182.12</v>
      </c>
      <c r="H46" s="8">
        <f t="shared" si="1"/>
        <v>273249.65000000002</v>
      </c>
    </row>
    <row r="47" spans="2:8" x14ac:dyDescent="0.2">
      <c r="B47" s="7" t="s">
        <v>55</v>
      </c>
      <c r="C47" s="8">
        <v>378220.66</v>
      </c>
      <c r="D47" s="8">
        <v>170159.95</v>
      </c>
      <c r="E47" s="8">
        <f t="shared" si="0"/>
        <v>548380.61</v>
      </c>
      <c r="F47" s="8">
        <v>347818.7</v>
      </c>
      <c r="G47" s="8">
        <v>346487.35</v>
      </c>
      <c r="H47" s="8">
        <f t="shared" si="1"/>
        <v>200561.90999999997</v>
      </c>
    </row>
    <row r="48" spans="2:8" x14ac:dyDescent="0.2">
      <c r="B48" s="7" t="s">
        <v>56</v>
      </c>
      <c r="C48" s="8">
        <v>244434.03</v>
      </c>
      <c r="D48" s="8">
        <v>90420.72</v>
      </c>
      <c r="E48" s="8">
        <f t="shared" si="0"/>
        <v>334854.75</v>
      </c>
      <c r="F48" s="8">
        <v>154070.35</v>
      </c>
      <c r="G48" s="8">
        <v>152739</v>
      </c>
      <c r="H48" s="8">
        <f t="shared" si="1"/>
        <v>180784.4</v>
      </c>
    </row>
    <row r="49" spans="2:8" x14ac:dyDescent="0.2">
      <c r="B49" s="7" t="s">
        <v>57</v>
      </c>
      <c r="C49" s="8">
        <v>269312.08</v>
      </c>
      <c r="D49" s="8">
        <v>94842.69</v>
      </c>
      <c r="E49" s="8">
        <f t="shared" si="0"/>
        <v>364154.77</v>
      </c>
      <c r="F49" s="8">
        <v>153148.71</v>
      </c>
      <c r="G49" s="8">
        <v>150944.31</v>
      </c>
      <c r="H49" s="8">
        <f t="shared" si="1"/>
        <v>211006.06000000003</v>
      </c>
    </row>
    <row r="50" spans="2:8" x14ac:dyDescent="0.2">
      <c r="B50" s="7" t="s">
        <v>58</v>
      </c>
      <c r="C50" s="8">
        <v>527973.21</v>
      </c>
      <c r="D50" s="8">
        <v>271330.94</v>
      </c>
      <c r="E50" s="8">
        <f t="shared" si="0"/>
        <v>799304.14999999991</v>
      </c>
      <c r="F50" s="8">
        <v>369456.35</v>
      </c>
      <c r="G50" s="8">
        <v>336821.79</v>
      </c>
      <c r="H50" s="8">
        <f t="shared" si="1"/>
        <v>429847.79999999993</v>
      </c>
    </row>
    <row r="51" spans="2:8" x14ac:dyDescent="0.2">
      <c r="B51" s="7" t="s">
        <v>59</v>
      </c>
      <c r="C51" s="8">
        <v>193358.73</v>
      </c>
      <c r="D51" s="8">
        <v>5742.8</v>
      </c>
      <c r="E51" s="8">
        <f t="shared" si="0"/>
        <v>199101.53</v>
      </c>
      <c r="F51" s="8">
        <v>90766.63</v>
      </c>
      <c r="G51" s="8">
        <v>89435.28</v>
      </c>
      <c r="H51" s="8">
        <f t="shared" si="1"/>
        <v>108334.9</v>
      </c>
    </row>
    <row r="52" spans="2:8" x14ac:dyDescent="0.2">
      <c r="B52" s="7" t="s">
        <v>60</v>
      </c>
      <c r="C52" s="8">
        <v>212200.2</v>
      </c>
      <c r="D52" s="8">
        <v>4092.08</v>
      </c>
      <c r="E52" s="8">
        <f t="shared" si="0"/>
        <v>216292.28</v>
      </c>
      <c r="F52" s="8">
        <v>88501.84</v>
      </c>
      <c r="G52" s="8">
        <v>87170.49</v>
      </c>
      <c r="H52" s="8">
        <f t="shared" si="1"/>
        <v>127790.44</v>
      </c>
    </row>
    <row r="53" spans="2:8" x14ac:dyDescent="0.2">
      <c r="B53" s="7" t="s">
        <v>61</v>
      </c>
      <c r="C53" s="8">
        <v>70774.39</v>
      </c>
      <c r="D53" s="8">
        <v>144244.01999999999</v>
      </c>
      <c r="E53" s="8">
        <f t="shared" si="0"/>
        <v>215018.40999999997</v>
      </c>
      <c r="F53" s="8">
        <v>72505.64</v>
      </c>
      <c r="G53" s="8">
        <v>72505.64</v>
      </c>
      <c r="H53" s="8">
        <f t="shared" si="1"/>
        <v>142512.76999999996</v>
      </c>
    </row>
    <row r="54" spans="2:8" x14ac:dyDescent="0.2">
      <c r="B54" s="7" t="s">
        <v>62</v>
      </c>
      <c r="C54" s="8">
        <v>777508.28</v>
      </c>
      <c r="D54" s="8">
        <v>355423.2</v>
      </c>
      <c r="E54" s="8">
        <f t="shared" si="0"/>
        <v>1132931.48</v>
      </c>
      <c r="F54" s="8">
        <v>514891.71</v>
      </c>
      <c r="G54" s="8">
        <v>514891.71</v>
      </c>
      <c r="H54" s="8">
        <f t="shared" si="1"/>
        <v>618039.77</v>
      </c>
    </row>
    <row r="55" spans="2:8" x14ac:dyDescent="0.2">
      <c r="B55" s="7" t="s">
        <v>63</v>
      </c>
      <c r="C55" s="8">
        <v>1945953.34</v>
      </c>
      <c r="D55" s="8">
        <v>1037875.6</v>
      </c>
      <c r="E55" s="8">
        <f t="shared" si="0"/>
        <v>2983828.94</v>
      </c>
      <c r="F55" s="8">
        <v>1732132.57</v>
      </c>
      <c r="G55" s="8">
        <v>1714614.39</v>
      </c>
      <c r="H55" s="8">
        <f t="shared" si="1"/>
        <v>1251696.3699999999</v>
      </c>
    </row>
    <row r="56" spans="2:8" x14ac:dyDescent="0.2">
      <c r="B56" s="7" t="s">
        <v>64</v>
      </c>
      <c r="C56" s="8">
        <v>200125.39</v>
      </c>
      <c r="D56" s="8">
        <v>87062.46</v>
      </c>
      <c r="E56" s="8">
        <f t="shared" si="0"/>
        <v>287187.85000000003</v>
      </c>
      <c r="F56" s="8">
        <v>122221.36</v>
      </c>
      <c r="G56" s="8">
        <v>118931.36</v>
      </c>
      <c r="H56" s="8">
        <f t="shared" si="1"/>
        <v>164966.49000000005</v>
      </c>
    </row>
    <row r="57" spans="2:8" x14ac:dyDescent="0.2">
      <c r="B57" s="7" t="s">
        <v>65</v>
      </c>
      <c r="C57" s="8">
        <v>5606027.1299999999</v>
      </c>
      <c r="D57" s="8">
        <v>-5439916.5099999998</v>
      </c>
      <c r="E57" s="8">
        <f t="shared" si="0"/>
        <v>166110.62000000011</v>
      </c>
      <c r="F57" s="8">
        <v>166110.62</v>
      </c>
      <c r="G57" s="8">
        <v>166110.62</v>
      </c>
      <c r="H57" s="8">
        <f t="shared" si="1"/>
        <v>1.1641532182693481E-10</v>
      </c>
    </row>
    <row r="58" spans="2:8" x14ac:dyDescent="0.2">
      <c r="B58" s="7" t="s">
        <v>66</v>
      </c>
      <c r="C58" s="8">
        <v>34868.230000000003</v>
      </c>
      <c r="D58" s="8">
        <v>83436.800000000003</v>
      </c>
      <c r="E58" s="8">
        <f t="shared" si="0"/>
        <v>118305.03</v>
      </c>
      <c r="F58" s="8">
        <v>54212.22</v>
      </c>
      <c r="G58" s="8">
        <v>52880.87</v>
      </c>
      <c r="H58" s="8">
        <f t="shared" si="1"/>
        <v>64092.81</v>
      </c>
    </row>
    <row r="59" spans="2:8" x14ac:dyDescent="0.2">
      <c r="B59" s="7" t="s">
        <v>67</v>
      </c>
      <c r="C59" s="8">
        <v>361168.21</v>
      </c>
      <c r="D59" s="8">
        <v>223202.84</v>
      </c>
      <c r="E59" s="8">
        <f t="shared" si="0"/>
        <v>584371.05000000005</v>
      </c>
      <c r="F59" s="8">
        <v>278860.69</v>
      </c>
      <c r="G59" s="8">
        <v>273041.91999999998</v>
      </c>
      <c r="H59" s="8">
        <f t="shared" si="1"/>
        <v>305510.36000000004</v>
      </c>
    </row>
    <row r="60" spans="2:8" x14ac:dyDescent="0.2">
      <c r="B60" s="7" t="s">
        <v>68</v>
      </c>
      <c r="C60" s="8">
        <v>973556.28</v>
      </c>
      <c r="D60" s="8">
        <v>-17248.89</v>
      </c>
      <c r="E60" s="8">
        <f t="shared" si="0"/>
        <v>956307.39</v>
      </c>
      <c r="F60" s="8">
        <v>524779.68999999994</v>
      </c>
      <c r="G60" s="8">
        <v>508550.29</v>
      </c>
      <c r="H60" s="8">
        <f t="shared" si="1"/>
        <v>431527.70000000007</v>
      </c>
    </row>
    <row r="61" spans="2:8" x14ac:dyDescent="0.2">
      <c r="B61" s="7" t="s">
        <v>69</v>
      </c>
      <c r="C61" s="8">
        <v>57541107.030000001</v>
      </c>
      <c r="D61" s="8">
        <v>9963461.75</v>
      </c>
      <c r="E61" s="8">
        <f t="shared" si="0"/>
        <v>67504568.780000001</v>
      </c>
      <c r="F61" s="8">
        <v>7666573.4800000004</v>
      </c>
      <c r="G61" s="8">
        <v>7181318.7999999998</v>
      </c>
      <c r="H61" s="8">
        <f t="shared" si="1"/>
        <v>59837995.299999997</v>
      </c>
    </row>
    <row r="62" spans="2:8" x14ac:dyDescent="0.2">
      <c r="B62" s="7" t="s">
        <v>70</v>
      </c>
      <c r="C62" s="8">
        <v>27442909.539999999</v>
      </c>
      <c r="D62" s="8">
        <v>-8211342</v>
      </c>
      <c r="E62" s="8">
        <f t="shared" si="0"/>
        <v>19231567.539999999</v>
      </c>
      <c r="F62" s="8">
        <v>7377464.5800000001</v>
      </c>
      <c r="G62" s="8">
        <v>7249644.8899999997</v>
      </c>
      <c r="H62" s="8">
        <f t="shared" si="1"/>
        <v>11854102.959999999</v>
      </c>
    </row>
    <row r="63" spans="2:8" ht="23.6" x14ac:dyDescent="0.2">
      <c r="B63" s="7" t="s">
        <v>71</v>
      </c>
      <c r="C63" s="8">
        <v>10778899.699999999</v>
      </c>
      <c r="D63" s="8">
        <v>2592675.36</v>
      </c>
      <c r="E63" s="8">
        <f t="shared" si="0"/>
        <v>13371575.059999999</v>
      </c>
      <c r="F63" s="8">
        <v>7689412.9299999997</v>
      </c>
      <c r="G63" s="8">
        <v>7608950.2300000004</v>
      </c>
      <c r="H63" s="8">
        <f t="shared" si="1"/>
        <v>5682162.129999999</v>
      </c>
    </row>
    <row r="64" spans="2:8" x14ac:dyDescent="0.2">
      <c r="B64" s="7" t="s">
        <v>72</v>
      </c>
      <c r="C64" s="8">
        <v>7483575.8399999999</v>
      </c>
      <c r="D64" s="8">
        <v>9371441.6600000001</v>
      </c>
      <c r="E64" s="8">
        <f t="shared" si="0"/>
        <v>16855017.5</v>
      </c>
      <c r="F64" s="8">
        <v>6899861.0599999996</v>
      </c>
      <c r="G64" s="8">
        <v>6175387.54</v>
      </c>
      <c r="H64" s="8">
        <f t="shared" si="1"/>
        <v>9955156.4400000013</v>
      </c>
    </row>
    <row r="65" spans="2:8" x14ac:dyDescent="0.2">
      <c r="B65" s="7" t="s">
        <v>73</v>
      </c>
      <c r="C65" s="8">
        <v>3057665.77</v>
      </c>
      <c r="D65" s="8">
        <v>58348.88</v>
      </c>
      <c r="E65" s="8">
        <f t="shared" si="0"/>
        <v>3116014.65</v>
      </c>
      <c r="F65" s="8">
        <v>1424408.7</v>
      </c>
      <c r="G65" s="8">
        <v>1415283.71</v>
      </c>
      <c r="H65" s="8">
        <f t="shared" si="1"/>
        <v>1691605.95</v>
      </c>
    </row>
    <row r="66" spans="2:8" ht="23.6" x14ac:dyDescent="0.2">
      <c r="B66" s="7" t="s">
        <v>74</v>
      </c>
      <c r="C66" s="8">
        <v>1693216.84</v>
      </c>
      <c r="D66" s="8">
        <v>-101678.99</v>
      </c>
      <c r="E66" s="8">
        <f t="shared" si="0"/>
        <v>1591537.85</v>
      </c>
      <c r="F66" s="8">
        <v>705974.68</v>
      </c>
      <c r="G66" s="8">
        <v>701353.86</v>
      </c>
      <c r="H66" s="8">
        <f t="shared" si="1"/>
        <v>885563.17</v>
      </c>
    </row>
    <row r="67" spans="2:8" x14ac:dyDescent="0.2">
      <c r="B67" s="7" t="s">
        <v>75</v>
      </c>
      <c r="C67" s="8">
        <v>9815076.1199999992</v>
      </c>
      <c r="D67" s="8">
        <v>32387648.609999999</v>
      </c>
      <c r="E67" s="8">
        <f t="shared" si="0"/>
        <v>42202724.729999997</v>
      </c>
      <c r="F67" s="8">
        <v>15247186.26</v>
      </c>
      <c r="G67" s="8">
        <v>15099690.859999999</v>
      </c>
      <c r="H67" s="8">
        <f t="shared" si="1"/>
        <v>26955538.469999999</v>
      </c>
    </row>
    <row r="68" spans="2:8" x14ac:dyDescent="0.2">
      <c r="B68" s="7" t="s">
        <v>76</v>
      </c>
      <c r="C68" s="8">
        <v>0</v>
      </c>
      <c r="D68" s="8">
        <v>3673594.54</v>
      </c>
      <c r="E68" s="8">
        <f t="shared" si="0"/>
        <v>3673594.54</v>
      </c>
      <c r="F68" s="8">
        <v>1614324.34</v>
      </c>
      <c r="G68" s="8">
        <v>1543068.36</v>
      </c>
      <c r="H68" s="8">
        <f t="shared" si="1"/>
        <v>2059270.2</v>
      </c>
    </row>
    <row r="69" spans="2:8" x14ac:dyDescent="0.2">
      <c r="B69" s="7" t="s">
        <v>77</v>
      </c>
      <c r="C69" s="8">
        <v>0</v>
      </c>
      <c r="D69" s="8">
        <v>3518655.41</v>
      </c>
      <c r="E69" s="8">
        <f t="shared" si="0"/>
        <v>3518655.41</v>
      </c>
      <c r="F69" s="8">
        <v>1501931.61</v>
      </c>
      <c r="G69" s="8">
        <v>1434299.14</v>
      </c>
      <c r="H69" s="8">
        <f t="shared" si="1"/>
        <v>2016723.8</v>
      </c>
    </row>
    <row r="70" spans="2:8" ht="11.95" customHeight="1" x14ac:dyDescent="0.2">
      <c r="B70" s="9"/>
      <c r="C70" s="10"/>
      <c r="D70" s="10"/>
      <c r="E70" s="10"/>
      <c r="F70" s="10"/>
      <c r="G70" s="10"/>
      <c r="H70" s="10"/>
    </row>
    <row r="71" spans="2:8" ht="25.55" customHeight="1" x14ac:dyDescent="0.2">
      <c r="B71" s="2" t="s">
        <v>13</v>
      </c>
      <c r="C71" s="13">
        <f>SUM(C72:C131)</f>
        <v>0</v>
      </c>
      <c r="D71" s="13">
        <f t="shared" ref="D71:G71" si="2">SUM(D72:D131)</f>
        <v>0</v>
      </c>
      <c r="E71" s="19">
        <f t="shared" ref="E71:E131" si="3">SUM(C71:D71)</f>
        <v>0</v>
      </c>
      <c r="F71" s="13">
        <f t="shared" si="2"/>
        <v>0</v>
      </c>
      <c r="G71" s="13">
        <f t="shared" si="2"/>
        <v>0</v>
      </c>
      <c r="H71" s="19">
        <f>SUM(E71-F71)</f>
        <v>0</v>
      </c>
    </row>
    <row r="72" spans="2:8" x14ac:dyDescent="0.2">
      <c r="B72" s="7" t="s">
        <v>18</v>
      </c>
      <c r="C72" s="8">
        <v>0</v>
      </c>
      <c r="D72" s="8">
        <v>0</v>
      </c>
      <c r="E72" s="8">
        <f t="shared" si="3"/>
        <v>0</v>
      </c>
      <c r="F72" s="8">
        <v>0</v>
      </c>
      <c r="G72" s="8">
        <v>0</v>
      </c>
      <c r="H72" s="8">
        <f t="shared" ref="H72:H131" si="4">SUM(E72-F72)</f>
        <v>0</v>
      </c>
    </row>
    <row r="73" spans="2:8" x14ac:dyDescent="0.2">
      <c r="B73" s="7" t="s">
        <v>19</v>
      </c>
      <c r="C73" s="8">
        <v>0</v>
      </c>
      <c r="D73" s="8">
        <v>0</v>
      </c>
      <c r="E73" s="8">
        <f t="shared" si="3"/>
        <v>0</v>
      </c>
      <c r="F73" s="8">
        <v>0</v>
      </c>
      <c r="G73" s="8">
        <v>0</v>
      </c>
      <c r="H73" s="8">
        <f t="shared" si="4"/>
        <v>0</v>
      </c>
    </row>
    <row r="74" spans="2:8" x14ac:dyDescent="0.2">
      <c r="B74" s="7" t="s">
        <v>20</v>
      </c>
      <c r="C74" s="8">
        <v>0</v>
      </c>
      <c r="D74" s="8">
        <v>0</v>
      </c>
      <c r="E74" s="8">
        <f t="shared" si="3"/>
        <v>0</v>
      </c>
      <c r="F74" s="8">
        <v>0</v>
      </c>
      <c r="G74" s="8">
        <v>0</v>
      </c>
      <c r="H74" s="8">
        <f t="shared" si="4"/>
        <v>0</v>
      </c>
    </row>
    <row r="75" spans="2:8" x14ac:dyDescent="0.2">
      <c r="B75" s="7" t="s">
        <v>21</v>
      </c>
      <c r="C75" s="8">
        <v>0</v>
      </c>
      <c r="D75" s="8">
        <v>0</v>
      </c>
      <c r="E75" s="8">
        <f t="shared" si="3"/>
        <v>0</v>
      </c>
      <c r="F75" s="8">
        <v>0</v>
      </c>
      <c r="G75" s="8">
        <v>0</v>
      </c>
      <c r="H75" s="8">
        <f t="shared" si="4"/>
        <v>0</v>
      </c>
    </row>
    <row r="76" spans="2:8" x14ac:dyDescent="0.2">
      <c r="B76" s="7" t="s">
        <v>22</v>
      </c>
      <c r="C76" s="8">
        <v>0</v>
      </c>
      <c r="D76" s="8">
        <v>0</v>
      </c>
      <c r="E76" s="8">
        <f t="shared" si="3"/>
        <v>0</v>
      </c>
      <c r="F76" s="8">
        <v>0</v>
      </c>
      <c r="G76" s="8">
        <v>0</v>
      </c>
      <c r="H76" s="8">
        <f t="shared" si="4"/>
        <v>0</v>
      </c>
    </row>
    <row r="77" spans="2:8" x14ac:dyDescent="0.2">
      <c r="B77" s="7" t="s">
        <v>23</v>
      </c>
      <c r="C77" s="8">
        <v>0</v>
      </c>
      <c r="D77" s="8">
        <v>0</v>
      </c>
      <c r="E77" s="8">
        <f t="shared" si="3"/>
        <v>0</v>
      </c>
      <c r="F77" s="8">
        <v>0</v>
      </c>
      <c r="G77" s="8">
        <v>0</v>
      </c>
      <c r="H77" s="8">
        <f t="shared" si="4"/>
        <v>0</v>
      </c>
    </row>
    <row r="78" spans="2:8" x14ac:dyDescent="0.2">
      <c r="B78" s="7" t="s">
        <v>24</v>
      </c>
      <c r="C78" s="8">
        <v>0</v>
      </c>
      <c r="D78" s="8">
        <v>0</v>
      </c>
      <c r="E78" s="8">
        <f t="shared" si="3"/>
        <v>0</v>
      </c>
      <c r="F78" s="8">
        <v>0</v>
      </c>
      <c r="G78" s="8">
        <v>0</v>
      </c>
      <c r="H78" s="8">
        <f t="shared" si="4"/>
        <v>0</v>
      </c>
    </row>
    <row r="79" spans="2:8" x14ac:dyDescent="0.2">
      <c r="B79" s="7" t="s">
        <v>25</v>
      </c>
      <c r="C79" s="8">
        <v>0</v>
      </c>
      <c r="D79" s="8">
        <v>0</v>
      </c>
      <c r="E79" s="8">
        <f t="shared" si="3"/>
        <v>0</v>
      </c>
      <c r="F79" s="8">
        <v>0</v>
      </c>
      <c r="G79" s="8">
        <v>0</v>
      </c>
      <c r="H79" s="8">
        <f t="shared" si="4"/>
        <v>0</v>
      </c>
    </row>
    <row r="80" spans="2:8" x14ac:dyDescent="0.2">
      <c r="B80" s="7" t="s">
        <v>26</v>
      </c>
      <c r="C80" s="8">
        <v>0</v>
      </c>
      <c r="D80" s="8">
        <v>0</v>
      </c>
      <c r="E80" s="8">
        <f t="shared" si="3"/>
        <v>0</v>
      </c>
      <c r="F80" s="8">
        <v>0</v>
      </c>
      <c r="G80" s="8">
        <v>0</v>
      </c>
      <c r="H80" s="8">
        <f t="shared" si="4"/>
        <v>0</v>
      </c>
    </row>
    <row r="81" spans="2:8" x14ac:dyDescent="0.2">
      <c r="B81" s="7" t="s">
        <v>27</v>
      </c>
      <c r="C81" s="8">
        <v>0</v>
      </c>
      <c r="D81" s="8">
        <v>0</v>
      </c>
      <c r="E81" s="8">
        <f t="shared" si="3"/>
        <v>0</v>
      </c>
      <c r="F81" s="8">
        <v>0</v>
      </c>
      <c r="G81" s="8">
        <v>0</v>
      </c>
      <c r="H81" s="8">
        <f t="shared" si="4"/>
        <v>0</v>
      </c>
    </row>
    <row r="82" spans="2:8" x14ac:dyDescent="0.2">
      <c r="B82" s="7" t="s">
        <v>28</v>
      </c>
      <c r="C82" s="8">
        <v>0</v>
      </c>
      <c r="D82" s="8">
        <v>0</v>
      </c>
      <c r="E82" s="8">
        <f t="shared" si="3"/>
        <v>0</v>
      </c>
      <c r="F82" s="8">
        <v>0</v>
      </c>
      <c r="G82" s="8">
        <v>0</v>
      </c>
      <c r="H82" s="8">
        <f t="shared" si="4"/>
        <v>0</v>
      </c>
    </row>
    <row r="83" spans="2:8" x14ac:dyDescent="0.2">
      <c r="B83" s="7" t="s">
        <v>29</v>
      </c>
      <c r="C83" s="8">
        <v>0</v>
      </c>
      <c r="D83" s="8">
        <v>0</v>
      </c>
      <c r="E83" s="8">
        <f t="shared" si="3"/>
        <v>0</v>
      </c>
      <c r="F83" s="8">
        <v>0</v>
      </c>
      <c r="G83" s="8">
        <v>0</v>
      </c>
      <c r="H83" s="8">
        <f t="shared" si="4"/>
        <v>0</v>
      </c>
    </row>
    <row r="84" spans="2:8" x14ac:dyDescent="0.2">
      <c r="B84" s="7" t="s">
        <v>30</v>
      </c>
      <c r="C84" s="8">
        <v>0</v>
      </c>
      <c r="D84" s="8">
        <v>0</v>
      </c>
      <c r="E84" s="8">
        <f t="shared" si="3"/>
        <v>0</v>
      </c>
      <c r="F84" s="8">
        <v>0</v>
      </c>
      <c r="G84" s="8">
        <v>0</v>
      </c>
      <c r="H84" s="8">
        <f t="shared" si="4"/>
        <v>0</v>
      </c>
    </row>
    <row r="85" spans="2:8" x14ac:dyDescent="0.2">
      <c r="B85" s="7" t="s">
        <v>31</v>
      </c>
      <c r="C85" s="8">
        <v>0</v>
      </c>
      <c r="D85" s="8">
        <v>0</v>
      </c>
      <c r="E85" s="8">
        <f t="shared" si="3"/>
        <v>0</v>
      </c>
      <c r="F85" s="8">
        <v>0</v>
      </c>
      <c r="G85" s="8">
        <v>0</v>
      </c>
      <c r="H85" s="8">
        <f t="shared" si="4"/>
        <v>0</v>
      </c>
    </row>
    <row r="86" spans="2:8" x14ac:dyDescent="0.2">
      <c r="B86" s="7" t="s">
        <v>32</v>
      </c>
      <c r="C86" s="8">
        <v>0</v>
      </c>
      <c r="D86" s="8">
        <v>0</v>
      </c>
      <c r="E86" s="8">
        <f t="shared" si="3"/>
        <v>0</v>
      </c>
      <c r="F86" s="8">
        <v>0</v>
      </c>
      <c r="G86" s="8">
        <v>0</v>
      </c>
      <c r="H86" s="8">
        <f t="shared" si="4"/>
        <v>0</v>
      </c>
    </row>
    <row r="87" spans="2:8" x14ac:dyDescent="0.2">
      <c r="B87" s="7" t="s">
        <v>33</v>
      </c>
      <c r="C87" s="8">
        <v>0</v>
      </c>
      <c r="D87" s="8">
        <v>0</v>
      </c>
      <c r="E87" s="8">
        <f t="shared" si="3"/>
        <v>0</v>
      </c>
      <c r="F87" s="8">
        <v>0</v>
      </c>
      <c r="G87" s="8">
        <v>0</v>
      </c>
      <c r="H87" s="8">
        <f t="shared" si="4"/>
        <v>0</v>
      </c>
    </row>
    <row r="88" spans="2:8" x14ac:dyDescent="0.2">
      <c r="B88" s="7" t="s">
        <v>34</v>
      </c>
      <c r="C88" s="8">
        <v>0</v>
      </c>
      <c r="D88" s="8">
        <v>0</v>
      </c>
      <c r="E88" s="8">
        <f t="shared" si="3"/>
        <v>0</v>
      </c>
      <c r="F88" s="8">
        <v>0</v>
      </c>
      <c r="G88" s="8">
        <v>0</v>
      </c>
      <c r="H88" s="8">
        <f t="shared" si="4"/>
        <v>0</v>
      </c>
    </row>
    <row r="89" spans="2:8" x14ac:dyDescent="0.2">
      <c r="B89" s="7" t="s">
        <v>35</v>
      </c>
      <c r="C89" s="8">
        <v>0</v>
      </c>
      <c r="D89" s="8">
        <v>0</v>
      </c>
      <c r="E89" s="8">
        <f t="shared" si="3"/>
        <v>0</v>
      </c>
      <c r="F89" s="8">
        <v>0</v>
      </c>
      <c r="G89" s="8">
        <v>0</v>
      </c>
      <c r="H89" s="8">
        <f t="shared" si="4"/>
        <v>0</v>
      </c>
    </row>
    <row r="90" spans="2:8" x14ac:dyDescent="0.2">
      <c r="B90" s="7" t="s">
        <v>36</v>
      </c>
      <c r="C90" s="8">
        <v>0</v>
      </c>
      <c r="D90" s="8">
        <v>0</v>
      </c>
      <c r="E90" s="8">
        <f t="shared" si="3"/>
        <v>0</v>
      </c>
      <c r="F90" s="8">
        <v>0</v>
      </c>
      <c r="G90" s="8">
        <v>0</v>
      </c>
      <c r="H90" s="8">
        <f t="shared" si="4"/>
        <v>0</v>
      </c>
    </row>
    <row r="91" spans="2:8" x14ac:dyDescent="0.2">
      <c r="B91" s="7" t="s">
        <v>37</v>
      </c>
      <c r="C91" s="8">
        <v>0</v>
      </c>
      <c r="D91" s="8">
        <v>0</v>
      </c>
      <c r="E91" s="8">
        <f t="shared" si="3"/>
        <v>0</v>
      </c>
      <c r="F91" s="8">
        <v>0</v>
      </c>
      <c r="G91" s="8">
        <v>0</v>
      </c>
      <c r="H91" s="8">
        <f t="shared" si="4"/>
        <v>0</v>
      </c>
    </row>
    <row r="92" spans="2:8" x14ac:dyDescent="0.2">
      <c r="B92" s="7" t="s">
        <v>38</v>
      </c>
      <c r="C92" s="8">
        <v>0</v>
      </c>
      <c r="D92" s="8">
        <v>0</v>
      </c>
      <c r="E92" s="8">
        <f t="shared" si="3"/>
        <v>0</v>
      </c>
      <c r="F92" s="8">
        <v>0</v>
      </c>
      <c r="G92" s="8">
        <v>0</v>
      </c>
      <c r="H92" s="8">
        <f t="shared" si="4"/>
        <v>0</v>
      </c>
    </row>
    <row r="93" spans="2:8" x14ac:dyDescent="0.2">
      <c r="B93" s="7" t="s">
        <v>39</v>
      </c>
      <c r="C93" s="8">
        <v>0</v>
      </c>
      <c r="D93" s="8">
        <v>0</v>
      </c>
      <c r="E93" s="8">
        <f t="shared" si="3"/>
        <v>0</v>
      </c>
      <c r="F93" s="8">
        <v>0</v>
      </c>
      <c r="G93" s="8">
        <v>0</v>
      </c>
      <c r="H93" s="8">
        <f t="shared" si="4"/>
        <v>0</v>
      </c>
    </row>
    <row r="94" spans="2:8" x14ac:dyDescent="0.2">
      <c r="B94" s="7" t="s">
        <v>40</v>
      </c>
      <c r="C94" s="8">
        <v>0</v>
      </c>
      <c r="D94" s="8">
        <v>0</v>
      </c>
      <c r="E94" s="8">
        <f t="shared" si="3"/>
        <v>0</v>
      </c>
      <c r="F94" s="8">
        <v>0</v>
      </c>
      <c r="G94" s="8">
        <v>0</v>
      </c>
      <c r="H94" s="8">
        <f t="shared" si="4"/>
        <v>0</v>
      </c>
    </row>
    <row r="95" spans="2:8" x14ac:dyDescent="0.2">
      <c r="B95" s="7" t="s">
        <v>41</v>
      </c>
      <c r="C95" s="8">
        <v>0</v>
      </c>
      <c r="D95" s="8">
        <v>0</v>
      </c>
      <c r="E95" s="8">
        <f t="shared" si="3"/>
        <v>0</v>
      </c>
      <c r="F95" s="8">
        <v>0</v>
      </c>
      <c r="G95" s="8">
        <v>0</v>
      </c>
      <c r="H95" s="8">
        <f t="shared" si="4"/>
        <v>0</v>
      </c>
    </row>
    <row r="96" spans="2:8" x14ac:dyDescent="0.2">
      <c r="B96" s="7" t="s">
        <v>42</v>
      </c>
      <c r="C96" s="8">
        <v>0</v>
      </c>
      <c r="D96" s="8">
        <v>0</v>
      </c>
      <c r="E96" s="8">
        <f t="shared" si="3"/>
        <v>0</v>
      </c>
      <c r="F96" s="8">
        <v>0</v>
      </c>
      <c r="G96" s="8">
        <v>0</v>
      </c>
      <c r="H96" s="8">
        <f t="shared" si="4"/>
        <v>0</v>
      </c>
    </row>
    <row r="97" spans="2:8" x14ac:dyDescent="0.2">
      <c r="B97" s="7" t="s">
        <v>43</v>
      </c>
      <c r="C97" s="8">
        <v>0</v>
      </c>
      <c r="D97" s="8">
        <v>0</v>
      </c>
      <c r="E97" s="8">
        <f t="shared" si="3"/>
        <v>0</v>
      </c>
      <c r="F97" s="8">
        <v>0</v>
      </c>
      <c r="G97" s="8">
        <v>0</v>
      </c>
      <c r="H97" s="8">
        <f t="shared" si="4"/>
        <v>0</v>
      </c>
    </row>
    <row r="98" spans="2:8" x14ac:dyDescent="0.2">
      <c r="B98" s="7" t="s">
        <v>44</v>
      </c>
      <c r="C98" s="8">
        <v>0</v>
      </c>
      <c r="D98" s="8">
        <v>0</v>
      </c>
      <c r="E98" s="8">
        <f t="shared" si="3"/>
        <v>0</v>
      </c>
      <c r="F98" s="8">
        <v>0</v>
      </c>
      <c r="G98" s="8">
        <v>0</v>
      </c>
      <c r="H98" s="8">
        <f t="shared" si="4"/>
        <v>0</v>
      </c>
    </row>
    <row r="99" spans="2:8" x14ac:dyDescent="0.2">
      <c r="B99" s="7" t="s">
        <v>45</v>
      </c>
      <c r="C99" s="8">
        <v>0</v>
      </c>
      <c r="D99" s="8">
        <v>0</v>
      </c>
      <c r="E99" s="8">
        <f t="shared" si="3"/>
        <v>0</v>
      </c>
      <c r="F99" s="8">
        <v>0</v>
      </c>
      <c r="G99" s="8">
        <v>0</v>
      </c>
      <c r="H99" s="8">
        <f t="shared" si="4"/>
        <v>0</v>
      </c>
    </row>
    <row r="100" spans="2:8" x14ac:dyDescent="0.2">
      <c r="B100" s="7" t="s">
        <v>46</v>
      </c>
      <c r="C100" s="8">
        <v>0</v>
      </c>
      <c r="D100" s="8">
        <v>0</v>
      </c>
      <c r="E100" s="8">
        <f t="shared" si="3"/>
        <v>0</v>
      </c>
      <c r="F100" s="8">
        <v>0</v>
      </c>
      <c r="G100" s="8">
        <v>0</v>
      </c>
      <c r="H100" s="8">
        <f t="shared" si="4"/>
        <v>0</v>
      </c>
    </row>
    <row r="101" spans="2:8" x14ac:dyDescent="0.2">
      <c r="B101" s="7" t="s">
        <v>47</v>
      </c>
      <c r="C101" s="8">
        <v>0</v>
      </c>
      <c r="D101" s="8">
        <v>0</v>
      </c>
      <c r="E101" s="8">
        <f t="shared" si="3"/>
        <v>0</v>
      </c>
      <c r="F101" s="8">
        <v>0</v>
      </c>
      <c r="G101" s="8">
        <v>0</v>
      </c>
      <c r="H101" s="8">
        <f t="shared" si="4"/>
        <v>0</v>
      </c>
    </row>
    <row r="102" spans="2:8" x14ac:dyDescent="0.2">
      <c r="B102" s="7" t="s">
        <v>48</v>
      </c>
      <c r="C102" s="8">
        <v>0</v>
      </c>
      <c r="D102" s="8">
        <v>0</v>
      </c>
      <c r="E102" s="8">
        <f t="shared" si="3"/>
        <v>0</v>
      </c>
      <c r="F102" s="8">
        <v>0</v>
      </c>
      <c r="G102" s="8">
        <v>0</v>
      </c>
      <c r="H102" s="8">
        <f t="shared" si="4"/>
        <v>0</v>
      </c>
    </row>
    <row r="103" spans="2:8" x14ac:dyDescent="0.2">
      <c r="B103" s="7" t="s">
        <v>49</v>
      </c>
      <c r="C103" s="8">
        <v>0</v>
      </c>
      <c r="D103" s="8">
        <v>0</v>
      </c>
      <c r="E103" s="8">
        <f t="shared" si="3"/>
        <v>0</v>
      </c>
      <c r="F103" s="8">
        <v>0</v>
      </c>
      <c r="G103" s="8">
        <v>0</v>
      </c>
      <c r="H103" s="8">
        <f t="shared" si="4"/>
        <v>0</v>
      </c>
    </row>
    <row r="104" spans="2:8" x14ac:dyDescent="0.2">
      <c r="B104" s="7" t="s">
        <v>50</v>
      </c>
      <c r="C104" s="8">
        <v>0</v>
      </c>
      <c r="D104" s="8">
        <v>0</v>
      </c>
      <c r="E104" s="8">
        <f t="shared" si="3"/>
        <v>0</v>
      </c>
      <c r="F104" s="8">
        <v>0</v>
      </c>
      <c r="G104" s="8">
        <v>0</v>
      </c>
      <c r="H104" s="8">
        <f t="shared" si="4"/>
        <v>0</v>
      </c>
    </row>
    <row r="105" spans="2:8" x14ac:dyDescent="0.2">
      <c r="B105" s="7" t="s">
        <v>51</v>
      </c>
      <c r="C105" s="8">
        <v>0</v>
      </c>
      <c r="D105" s="8">
        <v>0</v>
      </c>
      <c r="E105" s="8">
        <f t="shared" si="3"/>
        <v>0</v>
      </c>
      <c r="F105" s="8">
        <v>0</v>
      </c>
      <c r="G105" s="8">
        <v>0</v>
      </c>
      <c r="H105" s="8">
        <f t="shared" si="4"/>
        <v>0</v>
      </c>
    </row>
    <row r="106" spans="2:8" x14ac:dyDescent="0.2">
      <c r="B106" s="7" t="s">
        <v>52</v>
      </c>
      <c r="C106" s="8">
        <v>0</v>
      </c>
      <c r="D106" s="8">
        <v>0</v>
      </c>
      <c r="E106" s="8">
        <f t="shared" si="3"/>
        <v>0</v>
      </c>
      <c r="F106" s="8">
        <v>0</v>
      </c>
      <c r="G106" s="8">
        <v>0</v>
      </c>
      <c r="H106" s="8">
        <f t="shared" si="4"/>
        <v>0</v>
      </c>
    </row>
    <row r="107" spans="2:8" x14ac:dyDescent="0.2">
      <c r="B107" s="7" t="s">
        <v>53</v>
      </c>
      <c r="C107" s="8">
        <v>0</v>
      </c>
      <c r="D107" s="8">
        <v>0</v>
      </c>
      <c r="E107" s="8">
        <f t="shared" si="3"/>
        <v>0</v>
      </c>
      <c r="F107" s="8">
        <v>0</v>
      </c>
      <c r="G107" s="8">
        <v>0</v>
      </c>
      <c r="H107" s="8">
        <f t="shared" si="4"/>
        <v>0</v>
      </c>
    </row>
    <row r="108" spans="2:8" x14ac:dyDescent="0.2">
      <c r="B108" s="7" t="s">
        <v>54</v>
      </c>
      <c r="C108" s="8">
        <v>0</v>
      </c>
      <c r="D108" s="8">
        <v>0</v>
      </c>
      <c r="E108" s="8">
        <f t="shared" si="3"/>
        <v>0</v>
      </c>
      <c r="F108" s="8">
        <v>0</v>
      </c>
      <c r="G108" s="8">
        <v>0</v>
      </c>
      <c r="H108" s="8">
        <f t="shared" si="4"/>
        <v>0</v>
      </c>
    </row>
    <row r="109" spans="2:8" x14ac:dyDescent="0.2">
      <c r="B109" s="7" t="s">
        <v>55</v>
      </c>
      <c r="C109" s="8">
        <v>0</v>
      </c>
      <c r="D109" s="8">
        <v>0</v>
      </c>
      <c r="E109" s="8">
        <f t="shared" si="3"/>
        <v>0</v>
      </c>
      <c r="F109" s="8">
        <v>0</v>
      </c>
      <c r="G109" s="8">
        <v>0</v>
      </c>
      <c r="H109" s="8">
        <f t="shared" si="4"/>
        <v>0</v>
      </c>
    </row>
    <row r="110" spans="2:8" x14ac:dyDescent="0.2">
      <c r="B110" s="7" t="s">
        <v>56</v>
      </c>
      <c r="C110" s="8">
        <v>0</v>
      </c>
      <c r="D110" s="8">
        <v>0</v>
      </c>
      <c r="E110" s="8">
        <f t="shared" si="3"/>
        <v>0</v>
      </c>
      <c r="F110" s="8">
        <v>0</v>
      </c>
      <c r="G110" s="8">
        <v>0</v>
      </c>
      <c r="H110" s="8">
        <f t="shared" si="4"/>
        <v>0</v>
      </c>
    </row>
    <row r="111" spans="2:8" x14ac:dyDescent="0.2">
      <c r="B111" s="7" t="s">
        <v>57</v>
      </c>
      <c r="C111" s="8">
        <v>0</v>
      </c>
      <c r="D111" s="8">
        <v>0</v>
      </c>
      <c r="E111" s="8">
        <f t="shared" si="3"/>
        <v>0</v>
      </c>
      <c r="F111" s="8">
        <v>0</v>
      </c>
      <c r="G111" s="8">
        <v>0</v>
      </c>
      <c r="H111" s="8">
        <f t="shared" si="4"/>
        <v>0</v>
      </c>
    </row>
    <row r="112" spans="2:8" x14ac:dyDescent="0.2">
      <c r="B112" s="7" t="s">
        <v>58</v>
      </c>
      <c r="C112" s="8">
        <v>0</v>
      </c>
      <c r="D112" s="8">
        <v>0</v>
      </c>
      <c r="E112" s="8">
        <f t="shared" si="3"/>
        <v>0</v>
      </c>
      <c r="F112" s="8">
        <v>0</v>
      </c>
      <c r="G112" s="8">
        <v>0</v>
      </c>
      <c r="H112" s="8">
        <f t="shared" si="4"/>
        <v>0</v>
      </c>
    </row>
    <row r="113" spans="2:8" x14ac:dyDescent="0.2">
      <c r="B113" s="7" t="s">
        <v>59</v>
      </c>
      <c r="C113" s="8">
        <v>0</v>
      </c>
      <c r="D113" s="8">
        <v>0</v>
      </c>
      <c r="E113" s="8">
        <f t="shared" si="3"/>
        <v>0</v>
      </c>
      <c r="F113" s="8">
        <v>0</v>
      </c>
      <c r="G113" s="8">
        <v>0</v>
      </c>
      <c r="H113" s="8">
        <f t="shared" si="4"/>
        <v>0</v>
      </c>
    </row>
    <row r="114" spans="2:8" x14ac:dyDescent="0.2">
      <c r="B114" s="7" t="s">
        <v>60</v>
      </c>
      <c r="C114" s="8">
        <v>0</v>
      </c>
      <c r="D114" s="8">
        <v>0</v>
      </c>
      <c r="E114" s="8">
        <f t="shared" si="3"/>
        <v>0</v>
      </c>
      <c r="F114" s="8">
        <v>0</v>
      </c>
      <c r="G114" s="8">
        <v>0</v>
      </c>
      <c r="H114" s="8">
        <f t="shared" si="4"/>
        <v>0</v>
      </c>
    </row>
    <row r="115" spans="2:8" x14ac:dyDescent="0.2">
      <c r="B115" s="7" t="s">
        <v>61</v>
      </c>
      <c r="C115" s="8">
        <v>0</v>
      </c>
      <c r="D115" s="8">
        <v>0</v>
      </c>
      <c r="E115" s="8">
        <f t="shared" si="3"/>
        <v>0</v>
      </c>
      <c r="F115" s="8">
        <v>0</v>
      </c>
      <c r="G115" s="8">
        <v>0</v>
      </c>
      <c r="H115" s="8">
        <f t="shared" si="4"/>
        <v>0</v>
      </c>
    </row>
    <row r="116" spans="2:8" x14ac:dyDescent="0.2">
      <c r="B116" s="7" t="s">
        <v>62</v>
      </c>
      <c r="C116" s="8">
        <v>0</v>
      </c>
      <c r="D116" s="8">
        <v>0</v>
      </c>
      <c r="E116" s="8">
        <f t="shared" si="3"/>
        <v>0</v>
      </c>
      <c r="F116" s="8">
        <v>0</v>
      </c>
      <c r="G116" s="8">
        <v>0</v>
      </c>
      <c r="H116" s="8">
        <f t="shared" si="4"/>
        <v>0</v>
      </c>
    </row>
    <row r="117" spans="2:8" x14ac:dyDescent="0.2">
      <c r="B117" s="7" t="s">
        <v>63</v>
      </c>
      <c r="C117" s="8">
        <v>0</v>
      </c>
      <c r="D117" s="8">
        <v>0</v>
      </c>
      <c r="E117" s="8">
        <f t="shared" si="3"/>
        <v>0</v>
      </c>
      <c r="F117" s="8">
        <v>0</v>
      </c>
      <c r="G117" s="8">
        <v>0</v>
      </c>
      <c r="H117" s="8">
        <f t="shared" si="4"/>
        <v>0</v>
      </c>
    </row>
    <row r="118" spans="2:8" x14ac:dyDescent="0.2">
      <c r="B118" s="7" t="s">
        <v>64</v>
      </c>
      <c r="C118" s="8">
        <v>0</v>
      </c>
      <c r="D118" s="8">
        <v>0</v>
      </c>
      <c r="E118" s="8">
        <f t="shared" si="3"/>
        <v>0</v>
      </c>
      <c r="F118" s="8">
        <v>0</v>
      </c>
      <c r="G118" s="8">
        <v>0</v>
      </c>
      <c r="H118" s="8">
        <f t="shared" si="4"/>
        <v>0</v>
      </c>
    </row>
    <row r="119" spans="2:8" x14ac:dyDescent="0.2">
      <c r="B119" s="7" t="s">
        <v>65</v>
      </c>
      <c r="C119" s="8">
        <v>0</v>
      </c>
      <c r="D119" s="8">
        <v>0</v>
      </c>
      <c r="E119" s="8">
        <f t="shared" si="3"/>
        <v>0</v>
      </c>
      <c r="F119" s="8">
        <v>0</v>
      </c>
      <c r="G119" s="8">
        <v>0</v>
      </c>
      <c r="H119" s="8">
        <f t="shared" si="4"/>
        <v>0</v>
      </c>
    </row>
    <row r="120" spans="2:8" x14ac:dyDescent="0.2">
      <c r="B120" s="7" t="s">
        <v>66</v>
      </c>
      <c r="C120" s="8">
        <v>0</v>
      </c>
      <c r="D120" s="8">
        <v>0</v>
      </c>
      <c r="E120" s="8">
        <f t="shared" si="3"/>
        <v>0</v>
      </c>
      <c r="F120" s="8">
        <v>0</v>
      </c>
      <c r="G120" s="8">
        <v>0</v>
      </c>
      <c r="H120" s="8">
        <f t="shared" si="4"/>
        <v>0</v>
      </c>
    </row>
    <row r="121" spans="2:8" x14ac:dyDescent="0.2">
      <c r="B121" s="7" t="s">
        <v>67</v>
      </c>
      <c r="C121" s="8">
        <v>0</v>
      </c>
      <c r="D121" s="8">
        <v>0</v>
      </c>
      <c r="E121" s="8">
        <f t="shared" si="3"/>
        <v>0</v>
      </c>
      <c r="F121" s="8">
        <v>0</v>
      </c>
      <c r="G121" s="8">
        <v>0</v>
      </c>
      <c r="H121" s="8">
        <f t="shared" si="4"/>
        <v>0</v>
      </c>
    </row>
    <row r="122" spans="2:8" x14ac:dyDescent="0.2">
      <c r="B122" s="7" t="s">
        <v>68</v>
      </c>
      <c r="C122" s="8">
        <v>0</v>
      </c>
      <c r="D122" s="8">
        <v>0</v>
      </c>
      <c r="E122" s="8">
        <f t="shared" si="3"/>
        <v>0</v>
      </c>
      <c r="F122" s="8">
        <v>0</v>
      </c>
      <c r="G122" s="8">
        <v>0</v>
      </c>
      <c r="H122" s="8">
        <f t="shared" si="4"/>
        <v>0</v>
      </c>
    </row>
    <row r="123" spans="2:8" x14ac:dyDescent="0.2">
      <c r="B123" s="7" t="s">
        <v>69</v>
      </c>
      <c r="C123" s="8">
        <v>0</v>
      </c>
      <c r="D123" s="8">
        <v>0</v>
      </c>
      <c r="E123" s="8">
        <f t="shared" si="3"/>
        <v>0</v>
      </c>
      <c r="F123" s="8">
        <v>0</v>
      </c>
      <c r="G123" s="8">
        <v>0</v>
      </c>
      <c r="H123" s="8">
        <f t="shared" si="4"/>
        <v>0</v>
      </c>
    </row>
    <row r="124" spans="2:8" x14ac:dyDescent="0.2">
      <c r="B124" s="7" t="s">
        <v>70</v>
      </c>
      <c r="C124" s="8">
        <v>0</v>
      </c>
      <c r="D124" s="8">
        <v>0</v>
      </c>
      <c r="E124" s="8">
        <f t="shared" si="3"/>
        <v>0</v>
      </c>
      <c r="F124" s="8">
        <v>0</v>
      </c>
      <c r="G124" s="8">
        <v>0</v>
      </c>
      <c r="H124" s="8">
        <f t="shared" si="4"/>
        <v>0</v>
      </c>
    </row>
    <row r="125" spans="2:8" ht="23.6" x14ac:dyDescent="0.2">
      <c r="B125" s="7" t="s">
        <v>71</v>
      </c>
      <c r="C125" s="8">
        <v>0</v>
      </c>
      <c r="D125" s="8">
        <v>0</v>
      </c>
      <c r="E125" s="8">
        <f t="shared" si="3"/>
        <v>0</v>
      </c>
      <c r="F125" s="8">
        <v>0</v>
      </c>
      <c r="G125" s="8">
        <v>0</v>
      </c>
      <c r="H125" s="8">
        <f t="shared" si="4"/>
        <v>0</v>
      </c>
    </row>
    <row r="126" spans="2:8" x14ac:dyDescent="0.2">
      <c r="B126" s="7" t="s">
        <v>72</v>
      </c>
      <c r="C126" s="8">
        <v>0</v>
      </c>
      <c r="D126" s="8">
        <v>0</v>
      </c>
      <c r="E126" s="8">
        <f t="shared" si="3"/>
        <v>0</v>
      </c>
      <c r="F126" s="8">
        <v>0</v>
      </c>
      <c r="G126" s="8">
        <v>0</v>
      </c>
      <c r="H126" s="8">
        <f t="shared" si="4"/>
        <v>0</v>
      </c>
    </row>
    <row r="127" spans="2:8" x14ac:dyDescent="0.2">
      <c r="B127" s="7" t="s">
        <v>73</v>
      </c>
      <c r="C127" s="8">
        <v>0</v>
      </c>
      <c r="D127" s="8">
        <v>0</v>
      </c>
      <c r="E127" s="8">
        <f t="shared" si="3"/>
        <v>0</v>
      </c>
      <c r="F127" s="8">
        <v>0</v>
      </c>
      <c r="G127" s="8">
        <v>0</v>
      </c>
      <c r="H127" s="8">
        <f t="shared" si="4"/>
        <v>0</v>
      </c>
    </row>
    <row r="128" spans="2:8" ht="23.6" x14ac:dyDescent="0.2">
      <c r="B128" s="7" t="s">
        <v>74</v>
      </c>
      <c r="C128" s="8">
        <v>0</v>
      </c>
      <c r="D128" s="8">
        <v>0</v>
      </c>
      <c r="E128" s="8">
        <f t="shared" si="3"/>
        <v>0</v>
      </c>
      <c r="F128" s="8">
        <v>0</v>
      </c>
      <c r="G128" s="8">
        <v>0</v>
      </c>
      <c r="H128" s="8">
        <f t="shared" si="4"/>
        <v>0</v>
      </c>
    </row>
    <row r="129" spans="2:8" x14ac:dyDescent="0.2">
      <c r="B129" s="7" t="s">
        <v>75</v>
      </c>
      <c r="C129" s="8">
        <v>0</v>
      </c>
      <c r="D129" s="8">
        <v>0</v>
      </c>
      <c r="E129" s="8">
        <f t="shared" si="3"/>
        <v>0</v>
      </c>
      <c r="F129" s="8">
        <v>0</v>
      </c>
      <c r="G129" s="8">
        <v>0</v>
      </c>
      <c r="H129" s="8">
        <f t="shared" si="4"/>
        <v>0</v>
      </c>
    </row>
    <row r="130" spans="2:8" x14ac:dyDescent="0.2">
      <c r="B130" s="7" t="s">
        <v>76</v>
      </c>
      <c r="C130" s="8">
        <v>0</v>
      </c>
      <c r="D130" s="8">
        <v>0</v>
      </c>
      <c r="E130" s="8">
        <f t="shared" si="3"/>
        <v>0</v>
      </c>
      <c r="F130" s="8">
        <v>0</v>
      </c>
      <c r="G130" s="8">
        <v>0</v>
      </c>
      <c r="H130" s="8">
        <f t="shared" si="4"/>
        <v>0</v>
      </c>
    </row>
    <row r="131" spans="2:8" x14ac:dyDescent="0.2">
      <c r="B131" s="7" t="s">
        <v>77</v>
      </c>
      <c r="C131" s="8">
        <v>0</v>
      </c>
      <c r="D131" s="8">
        <v>0</v>
      </c>
      <c r="E131" s="8">
        <f t="shared" si="3"/>
        <v>0</v>
      </c>
      <c r="F131" s="8">
        <v>0</v>
      </c>
      <c r="G131" s="8">
        <v>0</v>
      </c>
      <c r="H131" s="8">
        <f t="shared" si="4"/>
        <v>0</v>
      </c>
    </row>
    <row r="132" spans="2:8" ht="11.95" customHeight="1" x14ac:dyDescent="0.2">
      <c r="B132" s="11"/>
      <c r="C132" s="10"/>
      <c r="D132" s="10"/>
      <c r="E132" s="10"/>
      <c r="F132" s="10"/>
      <c r="G132" s="10"/>
      <c r="H132" s="10"/>
    </row>
    <row r="133" spans="2:8" x14ac:dyDescent="0.2">
      <c r="B133" s="3" t="s">
        <v>14</v>
      </c>
      <c r="C133" s="4">
        <f>SUM(C9+C71)</f>
        <v>139518447.58000001</v>
      </c>
      <c r="D133" s="4">
        <f t="shared" ref="D133:H133" si="5">SUM(D9+D71)</f>
        <v>54258449.129999995</v>
      </c>
      <c r="E133" s="4">
        <f t="shared" si="5"/>
        <v>193776896.71000001</v>
      </c>
      <c r="F133" s="4">
        <f t="shared" si="5"/>
        <v>61012574.07</v>
      </c>
      <c r="G133" s="4">
        <f t="shared" si="5"/>
        <v>59120276.829999998</v>
      </c>
      <c r="H133" s="4">
        <f t="shared" si="5"/>
        <v>132764322.64000002</v>
      </c>
    </row>
    <row r="134" spans="2:8" ht="12.45" thickBot="1" x14ac:dyDescent="0.25">
      <c r="B134" s="5"/>
      <c r="C134" s="6"/>
      <c r="D134" s="6"/>
      <c r="E134" s="21"/>
      <c r="F134" s="6"/>
      <c r="G134" s="6"/>
      <c r="H134" s="14"/>
    </row>
    <row r="135" spans="2:8" s="22" customFormat="1" ht="11.3" customHeight="1" x14ac:dyDescent="0.2">
      <c r="C135" s="23"/>
      <c r="D135" s="23"/>
      <c r="E135" s="23"/>
      <c r="F135" s="23"/>
      <c r="G135" s="23"/>
      <c r="H135" s="23"/>
    </row>
    <row r="136" spans="2:8" s="22" customFormat="1" x14ac:dyDescent="0.2">
      <c r="C136" s="23"/>
      <c r="D136" s="23"/>
      <c r="E136" s="23"/>
      <c r="F136" s="23"/>
      <c r="G136" s="23"/>
      <c r="H136" s="23"/>
    </row>
    <row r="137" spans="2:8" s="22" customFormat="1" x14ac:dyDescent="0.2">
      <c r="C137" s="23"/>
      <c r="D137" s="23"/>
      <c r="E137" s="23"/>
      <c r="F137" s="23"/>
      <c r="G137" s="23"/>
      <c r="H137" s="23"/>
    </row>
    <row r="138" spans="2:8" s="22" customFormat="1" x14ac:dyDescent="0.2">
      <c r="C138" s="23"/>
      <c r="D138" s="23"/>
      <c r="E138" s="23"/>
      <c r="F138" s="23"/>
      <c r="G138" s="23"/>
      <c r="H138" s="23"/>
    </row>
    <row r="139" spans="2:8" s="22" customFormat="1" x14ac:dyDescent="0.2">
      <c r="C139" s="23"/>
      <c r="D139" s="23"/>
      <c r="E139" s="23"/>
      <c r="F139" s="23"/>
      <c r="G139" s="23"/>
      <c r="H139" s="23"/>
    </row>
    <row r="140" spans="2:8" s="22" customFormat="1" x14ac:dyDescent="0.2">
      <c r="C140" s="23"/>
      <c r="D140" s="23"/>
      <c r="E140" s="23"/>
      <c r="F140" s="23"/>
      <c r="G140" s="23"/>
    </row>
    <row r="141" spans="2:8" s="22" customFormat="1" x14ac:dyDescent="0.2">
      <c r="C141" s="23"/>
      <c r="D141" s="23"/>
      <c r="E141" s="23"/>
      <c r="F141" s="23"/>
      <c r="G141" s="23"/>
      <c r="H141" s="23"/>
    </row>
    <row r="142" spans="2:8" s="22" customFormat="1" x14ac:dyDescent="0.2">
      <c r="C142" s="23"/>
      <c r="D142" s="23"/>
      <c r="E142" s="23"/>
      <c r="F142" s="23"/>
      <c r="G142" s="23"/>
      <c r="H142" s="23"/>
    </row>
    <row r="143" spans="2:8" s="22" customFormat="1" x14ac:dyDescent="0.2">
      <c r="C143" s="23"/>
      <c r="D143" s="23"/>
      <c r="E143" s="23"/>
      <c r="F143" s="23"/>
      <c r="G143" s="23"/>
      <c r="H143" s="23"/>
    </row>
    <row r="144" spans="2:8" s="22" customFormat="1" x14ac:dyDescent="0.2">
      <c r="C144" s="23"/>
      <c r="D144" s="23"/>
      <c r="E144" s="23"/>
      <c r="F144" s="23"/>
      <c r="G144" s="23"/>
      <c r="H144" s="23"/>
    </row>
    <row r="145" spans="3:8" s="22" customFormat="1" x14ac:dyDescent="0.2">
      <c r="C145" s="23"/>
      <c r="D145" s="23"/>
      <c r="E145" s="23"/>
      <c r="F145" s="23"/>
      <c r="G145" s="23"/>
      <c r="H145" s="23"/>
    </row>
    <row r="146" spans="3:8" s="22" customFormat="1" x14ac:dyDescent="0.2">
      <c r="C146" s="23"/>
      <c r="D146" s="23"/>
      <c r="E146" s="23"/>
      <c r="F146" s="23"/>
      <c r="G146" s="23"/>
      <c r="H146" s="23"/>
    </row>
    <row r="147" spans="3:8" s="22" customFormat="1" x14ac:dyDescent="0.2">
      <c r="C147" s="23"/>
      <c r="D147" s="23"/>
      <c r="E147" s="23"/>
      <c r="F147" s="23"/>
      <c r="G147" s="23"/>
      <c r="H147" s="23"/>
    </row>
    <row r="148" spans="3:8" s="22" customFormat="1" x14ac:dyDescent="0.2">
      <c r="C148" s="23"/>
      <c r="D148" s="23"/>
      <c r="E148" s="23"/>
      <c r="F148" s="23"/>
      <c r="G148" s="23"/>
      <c r="H148" s="23"/>
    </row>
    <row r="149" spans="3:8" s="22" customFormat="1" x14ac:dyDescent="0.2">
      <c r="C149" s="23"/>
      <c r="D149" s="23"/>
      <c r="E149" s="23"/>
      <c r="F149" s="23"/>
      <c r="G149" s="23"/>
      <c r="H149" s="23"/>
    </row>
    <row r="150" spans="3:8" s="22" customFormat="1" x14ac:dyDescent="0.2">
      <c r="C150" s="23"/>
      <c r="D150" s="23"/>
      <c r="E150" s="23"/>
      <c r="F150" s="23"/>
      <c r="G150" s="23"/>
      <c r="H150" s="23"/>
    </row>
    <row r="151" spans="3:8" s="22" customFormat="1" x14ac:dyDescent="0.2">
      <c r="C151" s="23"/>
      <c r="D151" s="23"/>
      <c r="E151" s="23"/>
      <c r="F151" s="23"/>
      <c r="G151" s="23"/>
      <c r="H151" s="23"/>
    </row>
    <row r="152" spans="3:8" s="22" customFormat="1" x14ac:dyDescent="0.2">
      <c r="C152" s="23"/>
      <c r="D152" s="23"/>
      <c r="E152" s="23"/>
      <c r="F152" s="23"/>
      <c r="G152" s="23"/>
      <c r="H152" s="23"/>
    </row>
    <row r="153" spans="3:8" s="22" customFormat="1" x14ac:dyDescent="0.2">
      <c r="C153" s="23"/>
      <c r="D153" s="23"/>
      <c r="E153" s="23"/>
      <c r="F153" s="23"/>
      <c r="G153" s="23"/>
      <c r="H153" s="23"/>
    </row>
    <row r="154" spans="3:8" s="22" customFormat="1" x14ac:dyDescent="0.2">
      <c r="C154" s="23"/>
      <c r="D154" s="23"/>
      <c r="E154" s="23"/>
      <c r="F154" s="23"/>
      <c r="G154" s="23"/>
      <c r="H154" s="23"/>
    </row>
    <row r="155" spans="3:8" s="22" customFormat="1" x14ac:dyDescent="0.2">
      <c r="C155" s="23"/>
      <c r="D155" s="23"/>
      <c r="E155" s="23"/>
      <c r="F155" s="23"/>
      <c r="G155" s="23"/>
      <c r="H155" s="23"/>
    </row>
    <row r="156" spans="3:8" s="22" customFormat="1" x14ac:dyDescent="0.2">
      <c r="C156" s="23"/>
      <c r="D156" s="23"/>
      <c r="E156" s="23"/>
      <c r="F156" s="23"/>
      <c r="G156" s="23"/>
      <c r="H156" s="23"/>
    </row>
    <row r="157" spans="3:8" s="22" customFormat="1" x14ac:dyDescent="0.2">
      <c r="C157" s="23"/>
      <c r="D157" s="23"/>
      <c r="E157" s="23"/>
      <c r="F157" s="23"/>
      <c r="G157" s="23"/>
      <c r="H157" s="23"/>
    </row>
    <row r="158" spans="3:8" s="22" customFormat="1" x14ac:dyDescent="0.2">
      <c r="C158" s="23"/>
      <c r="D158" s="23"/>
      <c r="E158" s="23"/>
      <c r="F158" s="23"/>
      <c r="G158" s="23"/>
      <c r="H158" s="23"/>
    </row>
    <row r="159" spans="3:8" s="22" customFormat="1" x14ac:dyDescent="0.2">
      <c r="C159" s="23"/>
      <c r="D159" s="23"/>
      <c r="E159" s="23"/>
      <c r="F159" s="23"/>
      <c r="G159" s="23"/>
      <c r="H159" s="23"/>
    </row>
    <row r="160" spans="3:8" s="22" customFormat="1" x14ac:dyDescent="0.2">
      <c r="C160" s="23"/>
      <c r="D160" s="23"/>
      <c r="E160" s="23"/>
      <c r="F160" s="23"/>
      <c r="G160" s="23"/>
      <c r="H160" s="23"/>
    </row>
    <row r="161" spans="3:8" s="22" customFormat="1" x14ac:dyDescent="0.2">
      <c r="C161" s="23"/>
      <c r="D161" s="23"/>
      <c r="E161" s="23"/>
      <c r="F161" s="23"/>
      <c r="G161" s="23"/>
      <c r="H161" s="23"/>
    </row>
    <row r="162" spans="3:8" s="22" customFormat="1" x14ac:dyDescent="0.2">
      <c r="C162" s="23"/>
      <c r="D162" s="23"/>
      <c r="E162" s="23"/>
      <c r="F162" s="23"/>
      <c r="G162" s="23"/>
      <c r="H162" s="23"/>
    </row>
    <row r="163" spans="3:8" s="22" customFormat="1" x14ac:dyDescent="0.2">
      <c r="C163" s="23"/>
      <c r="D163" s="23"/>
      <c r="E163" s="23"/>
      <c r="F163" s="23"/>
      <c r="G163" s="23"/>
      <c r="H163" s="23"/>
    </row>
    <row r="164" spans="3:8" s="22" customFormat="1" x14ac:dyDescent="0.2">
      <c r="C164" s="23"/>
      <c r="D164" s="23"/>
      <c r="E164" s="23"/>
      <c r="F164" s="23"/>
      <c r="G164" s="23"/>
      <c r="H164" s="23"/>
    </row>
    <row r="165" spans="3:8" s="22" customFormat="1" x14ac:dyDescent="0.2">
      <c r="C165" s="23"/>
      <c r="D165" s="23"/>
      <c r="E165" s="23"/>
      <c r="F165" s="23"/>
      <c r="G165" s="23"/>
      <c r="H165" s="23"/>
    </row>
    <row r="166" spans="3:8" s="22" customFormat="1" x14ac:dyDescent="0.2">
      <c r="C166" s="23"/>
      <c r="D166" s="23"/>
      <c r="E166" s="23"/>
      <c r="F166" s="23"/>
      <c r="G166" s="23"/>
      <c r="H166" s="23"/>
    </row>
    <row r="167" spans="3:8" s="22" customFormat="1" x14ac:dyDescent="0.2">
      <c r="C167" s="23"/>
      <c r="D167" s="23"/>
      <c r="E167" s="23"/>
      <c r="F167" s="23"/>
      <c r="G167" s="23"/>
      <c r="H167" s="23"/>
    </row>
    <row r="168" spans="3:8" s="22" customFormat="1" x14ac:dyDescent="0.2">
      <c r="C168" s="23"/>
      <c r="D168" s="23"/>
      <c r="E168" s="23"/>
      <c r="F168" s="23"/>
      <c r="G168" s="23"/>
      <c r="H168" s="23"/>
    </row>
    <row r="169" spans="3:8" s="22" customFormat="1" x14ac:dyDescent="0.2">
      <c r="C169" s="23"/>
      <c r="D169" s="23"/>
      <c r="E169" s="23"/>
      <c r="F169" s="23"/>
      <c r="G169" s="23"/>
      <c r="H169" s="23"/>
    </row>
    <row r="170" spans="3:8" s="22" customFormat="1" x14ac:dyDescent="0.2">
      <c r="C170" s="23"/>
      <c r="D170" s="23"/>
      <c r="E170" s="23"/>
      <c r="F170" s="23"/>
      <c r="G170" s="23"/>
      <c r="H170" s="23"/>
    </row>
    <row r="171" spans="3:8" s="22" customFormat="1" x14ac:dyDescent="0.2">
      <c r="C171" s="23"/>
      <c r="D171" s="23"/>
      <c r="E171" s="23"/>
      <c r="F171" s="23"/>
      <c r="G171" s="23"/>
      <c r="H171" s="23"/>
    </row>
    <row r="172" spans="3:8" s="22" customFormat="1" x14ac:dyDescent="0.2">
      <c r="C172" s="23"/>
      <c r="D172" s="23"/>
      <c r="E172" s="23"/>
      <c r="F172" s="23"/>
      <c r="G172" s="23"/>
      <c r="H172" s="23"/>
    </row>
    <row r="173" spans="3:8" s="22" customFormat="1" x14ac:dyDescent="0.2">
      <c r="C173" s="23"/>
      <c r="D173" s="23"/>
      <c r="E173" s="23"/>
      <c r="F173" s="23"/>
      <c r="G173" s="23"/>
      <c r="H173" s="23"/>
    </row>
    <row r="174" spans="3:8" s="22" customFormat="1" x14ac:dyDescent="0.2">
      <c r="C174" s="23"/>
      <c r="D174" s="23"/>
      <c r="E174" s="23"/>
      <c r="F174" s="23"/>
      <c r="G174" s="23"/>
      <c r="H174" s="23"/>
    </row>
    <row r="175" spans="3:8" s="22" customFormat="1" x14ac:dyDescent="0.2">
      <c r="C175" s="23"/>
      <c r="D175" s="23"/>
      <c r="E175" s="23"/>
      <c r="F175" s="23"/>
      <c r="G175" s="23"/>
      <c r="H175" s="23"/>
    </row>
    <row r="176" spans="3:8" s="22" customFormat="1" x14ac:dyDescent="0.2">
      <c r="C176" s="23"/>
      <c r="D176" s="23"/>
      <c r="E176" s="23"/>
      <c r="F176" s="23"/>
      <c r="G176" s="23"/>
      <c r="H176" s="23"/>
    </row>
    <row r="177" spans="3:8" s="22" customFormat="1" x14ac:dyDescent="0.2">
      <c r="C177" s="23"/>
      <c r="D177" s="23"/>
      <c r="E177" s="23"/>
      <c r="F177" s="23"/>
      <c r="G177" s="23"/>
      <c r="H177" s="23"/>
    </row>
    <row r="178" spans="3:8" s="22" customFormat="1" x14ac:dyDescent="0.2">
      <c r="C178" s="23"/>
      <c r="D178" s="23"/>
      <c r="E178" s="23"/>
      <c r="F178" s="23"/>
      <c r="G178" s="23"/>
      <c r="H178" s="23"/>
    </row>
    <row r="179" spans="3:8" s="22" customFormat="1" x14ac:dyDescent="0.2">
      <c r="C179" s="23"/>
      <c r="D179" s="23"/>
      <c r="E179" s="23"/>
      <c r="F179" s="23"/>
      <c r="G179" s="23"/>
      <c r="H179" s="23"/>
    </row>
    <row r="180" spans="3:8" s="22" customFormat="1" x14ac:dyDescent="0.2">
      <c r="C180" s="23"/>
      <c r="D180" s="23"/>
      <c r="E180" s="23"/>
      <c r="F180" s="23"/>
      <c r="G180" s="23"/>
      <c r="H180" s="23"/>
    </row>
    <row r="181" spans="3:8" s="22" customFormat="1" x14ac:dyDescent="0.2">
      <c r="C181" s="23"/>
      <c r="D181" s="23"/>
      <c r="E181" s="23"/>
      <c r="F181" s="23"/>
      <c r="G181" s="23"/>
      <c r="H181" s="23"/>
    </row>
    <row r="182" spans="3:8" s="22" customFormat="1" x14ac:dyDescent="0.2">
      <c r="C182" s="23"/>
      <c r="D182" s="23"/>
      <c r="E182" s="23"/>
      <c r="F182" s="23"/>
      <c r="G182" s="23"/>
      <c r="H182" s="23"/>
    </row>
    <row r="183" spans="3:8" s="22" customFormat="1" x14ac:dyDescent="0.2">
      <c r="C183" s="23"/>
      <c r="D183" s="23"/>
      <c r="E183" s="23"/>
      <c r="F183" s="23"/>
      <c r="G183" s="23"/>
      <c r="H183" s="23"/>
    </row>
    <row r="184" spans="3:8" s="22" customFormat="1" x14ac:dyDescent="0.2">
      <c r="C184" s="23"/>
      <c r="D184" s="23"/>
      <c r="E184" s="23"/>
      <c r="F184" s="23"/>
      <c r="G184" s="23"/>
      <c r="H184" s="23"/>
    </row>
    <row r="185" spans="3:8" s="22" customFormat="1" x14ac:dyDescent="0.2">
      <c r="C185" s="23"/>
      <c r="D185" s="23"/>
      <c r="E185" s="23"/>
      <c r="F185" s="23"/>
      <c r="G185" s="23"/>
      <c r="H185" s="23"/>
    </row>
    <row r="186" spans="3:8" s="22" customFormat="1" x14ac:dyDescent="0.2">
      <c r="C186" s="23"/>
      <c r="D186" s="23"/>
      <c r="E186" s="23"/>
      <c r="F186" s="23"/>
      <c r="G186" s="23"/>
      <c r="H186" s="23"/>
    </row>
    <row r="187" spans="3:8" s="22" customFormat="1" x14ac:dyDescent="0.2">
      <c r="C187" s="23"/>
      <c r="D187" s="23"/>
      <c r="E187" s="23"/>
      <c r="F187" s="23"/>
      <c r="G187" s="23"/>
      <c r="H187" s="23"/>
    </row>
    <row r="188" spans="3:8" s="22" customFormat="1" x14ac:dyDescent="0.2">
      <c r="C188" s="23"/>
      <c r="D188" s="23"/>
      <c r="E188" s="23"/>
      <c r="F188" s="23"/>
      <c r="G188" s="23"/>
      <c r="H188" s="23"/>
    </row>
    <row r="189" spans="3:8" s="22" customFormat="1" x14ac:dyDescent="0.2">
      <c r="C189" s="23"/>
      <c r="D189" s="23"/>
      <c r="E189" s="23"/>
      <c r="F189" s="23"/>
      <c r="G189" s="23"/>
      <c r="H189" s="23"/>
    </row>
    <row r="190" spans="3:8" s="22" customFormat="1" x14ac:dyDescent="0.2">
      <c r="C190" s="23"/>
      <c r="D190" s="23"/>
      <c r="E190" s="23"/>
      <c r="F190" s="23"/>
      <c r="G190" s="23"/>
      <c r="H190" s="23"/>
    </row>
    <row r="191" spans="3:8" s="22" customFormat="1" x14ac:dyDescent="0.2">
      <c r="C191" s="23"/>
      <c r="D191" s="23"/>
      <c r="E191" s="23"/>
      <c r="F191" s="23"/>
      <c r="G191" s="23"/>
      <c r="H191" s="23"/>
    </row>
    <row r="192" spans="3:8" s="22" customFormat="1" x14ac:dyDescent="0.2">
      <c r="C192" s="23"/>
      <c r="D192" s="23"/>
      <c r="E192" s="23"/>
      <c r="F192" s="23"/>
      <c r="G192" s="23"/>
      <c r="H192" s="23"/>
    </row>
    <row r="193" spans="3:19" s="22" customFormat="1" x14ac:dyDescent="0.2">
      <c r="C193" s="23"/>
      <c r="D193" s="23"/>
      <c r="E193" s="23"/>
      <c r="F193" s="23"/>
      <c r="G193" s="23"/>
      <c r="H193" s="23"/>
    </row>
    <row r="194" spans="3:19" s="22" customFormat="1" x14ac:dyDescent="0.2">
      <c r="C194" s="23"/>
      <c r="D194" s="23"/>
      <c r="E194" s="23"/>
      <c r="F194" s="23"/>
      <c r="G194" s="23"/>
      <c r="H194" s="23"/>
    </row>
    <row r="195" spans="3:19" s="22" customFormat="1" x14ac:dyDescent="0.2">
      <c r="C195" s="23"/>
      <c r="D195" s="23"/>
      <c r="E195" s="23"/>
      <c r="F195" s="23"/>
      <c r="G195" s="23"/>
      <c r="H195" s="23"/>
    </row>
    <row r="196" spans="3:19" s="22" customFormat="1" x14ac:dyDescent="0.2">
      <c r="C196" s="23"/>
      <c r="D196" s="23"/>
      <c r="E196" s="23"/>
      <c r="F196" s="23"/>
      <c r="G196" s="23"/>
      <c r="H196" s="23"/>
    </row>
    <row r="197" spans="3:19" s="22" customFormat="1" x14ac:dyDescent="0.2">
      <c r="C197" s="23"/>
      <c r="D197" s="23"/>
      <c r="E197" s="23"/>
      <c r="F197" s="23"/>
      <c r="G197" s="23"/>
      <c r="H197" s="23"/>
    </row>
    <row r="198" spans="3:19" s="22" customFormat="1" x14ac:dyDescent="0.2">
      <c r="C198" s="23"/>
      <c r="D198" s="23"/>
      <c r="E198" s="23"/>
      <c r="F198" s="23"/>
      <c r="G198" s="23"/>
      <c r="H198" s="23"/>
    </row>
    <row r="199" spans="3:19" s="22" customFormat="1" x14ac:dyDescent="0.2">
      <c r="C199" s="23"/>
      <c r="D199" s="23"/>
      <c r="E199" s="23"/>
      <c r="F199" s="23"/>
      <c r="G199" s="23"/>
      <c r="H199" s="23"/>
    </row>
    <row r="200" spans="3:19" s="22" customFormat="1" x14ac:dyDescent="0.2">
      <c r="C200" s="23"/>
      <c r="D200" s="23"/>
      <c r="E200" s="23"/>
      <c r="F200" s="23"/>
      <c r="G200" s="23"/>
      <c r="H200" s="23"/>
    </row>
    <row r="201" spans="3:19" s="22" customFormat="1" x14ac:dyDescent="0.2">
      <c r="C201" s="23"/>
      <c r="D201" s="23"/>
      <c r="E201" s="23"/>
      <c r="F201" s="23"/>
      <c r="G201" s="23"/>
      <c r="H201" s="23"/>
      <c r="S201" s="22" t="s">
        <v>15</v>
      </c>
    </row>
    <row r="202" spans="3:19" s="22" customFormat="1" x14ac:dyDescent="0.2">
      <c r="C202" s="23"/>
      <c r="D202" s="23"/>
      <c r="E202" s="23"/>
      <c r="F202" s="23"/>
      <c r="G202" s="23"/>
      <c r="H202" s="23"/>
    </row>
    <row r="203" spans="3:19" s="22" customFormat="1" x14ac:dyDescent="0.2">
      <c r="C203" s="23"/>
      <c r="D203" s="23"/>
      <c r="E203" s="23"/>
      <c r="F203" s="23"/>
      <c r="G203" s="23"/>
      <c r="H203" s="23"/>
    </row>
    <row r="204" spans="3:19" s="22" customFormat="1" x14ac:dyDescent="0.2">
      <c r="C204" s="23"/>
      <c r="D204" s="23"/>
      <c r="E204" s="23"/>
      <c r="F204" s="23"/>
      <c r="G204" s="23"/>
      <c r="H204" s="23"/>
    </row>
    <row r="205" spans="3:19" s="22" customFormat="1" x14ac:dyDescent="0.2">
      <c r="C205" s="23"/>
      <c r="D205" s="23"/>
      <c r="E205" s="23"/>
      <c r="F205" s="23"/>
      <c r="G205" s="23"/>
      <c r="H205" s="23"/>
    </row>
    <row r="206" spans="3:19" s="22" customFormat="1" x14ac:dyDescent="0.2">
      <c r="C206" s="23"/>
      <c r="D206" s="23"/>
      <c r="E206" s="23"/>
      <c r="F206" s="23"/>
      <c r="G206" s="23"/>
      <c r="H206" s="23"/>
    </row>
    <row r="207" spans="3:19" s="22" customFormat="1" x14ac:dyDescent="0.2">
      <c r="C207" s="23"/>
      <c r="D207" s="23"/>
      <c r="E207" s="23"/>
      <c r="F207" s="23"/>
      <c r="G207" s="23"/>
      <c r="H207" s="23"/>
    </row>
    <row r="208" spans="3:19" s="22" customFormat="1" x14ac:dyDescent="0.2">
      <c r="C208" s="23"/>
      <c r="D208" s="23"/>
      <c r="E208" s="23"/>
      <c r="F208" s="23"/>
      <c r="G208" s="23"/>
      <c r="H208" s="23"/>
    </row>
    <row r="209" spans="3:8" s="22" customFormat="1" x14ac:dyDescent="0.2">
      <c r="C209" s="23"/>
      <c r="D209" s="23"/>
      <c r="E209" s="23"/>
      <c r="F209" s="23"/>
      <c r="G209" s="23"/>
      <c r="H209" s="23"/>
    </row>
    <row r="210" spans="3:8" s="22" customFormat="1" x14ac:dyDescent="0.2">
      <c r="C210" s="23"/>
      <c r="D210" s="23"/>
      <c r="E210" s="23"/>
      <c r="F210" s="23"/>
      <c r="G210" s="23"/>
      <c r="H210" s="23"/>
    </row>
    <row r="211" spans="3:8" s="22" customFormat="1" x14ac:dyDescent="0.2">
      <c r="C211" s="23"/>
      <c r="D211" s="23"/>
      <c r="E211" s="23"/>
      <c r="F211" s="23"/>
      <c r="G211" s="23"/>
      <c r="H211" s="23"/>
    </row>
    <row r="212" spans="3:8" s="22" customFormat="1" x14ac:dyDescent="0.2">
      <c r="C212" s="23"/>
      <c r="D212" s="23"/>
      <c r="E212" s="23"/>
      <c r="F212" s="23"/>
      <c r="G212" s="23"/>
      <c r="H212" s="23"/>
    </row>
    <row r="213" spans="3:8" s="22" customFormat="1" x14ac:dyDescent="0.2">
      <c r="C213" s="23"/>
      <c r="D213" s="23"/>
      <c r="E213" s="23"/>
      <c r="F213" s="23"/>
      <c r="G213" s="23"/>
      <c r="H213" s="23"/>
    </row>
    <row r="214" spans="3:8" s="22" customFormat="1" x14ac:dyDescent="0.2">
      <c r="C214" s="23"/>
      <c r="D214" s="23"/>
      <c r="E214" s="23"/>
      <c r="F214" s="23"/>
      <c r="G214" s="23"/>
      <c r="H214" s="23"/>
    </row>
    <row r="215" spans="3:8" s="22" customFormat="1" x14ac:dyDescent="0.2">
      <c r="C215" s="23"/>
      <c r="D215" s="23"/>
      <c r="E215" s="23"/>
      <c r="F215" s="23"/>
      <c r="G215" s="23"/>
      <c r="H215" s="23"/>
    </row>
    <row r="216" spans="3:8" s="22" customFormat="1" x14ac:dyDescent="0.2">
      <c r="C216" s="23"/>
      <c r="D216" s="23"/>
      <c r="E216" s="23"/>
      <c r="F216" s="23"/>
      <c r="G216" s="23"/>
      <c r="H216" s="23"/>
    </row>
    <row r="217" spans="3:8" s="22" customFormat="1" x14ac:dyDescent="0.2">
      <c r="C217" s="23"/>
      <c r="D217" s="23"/>
      <c r="E217" s="23"/>
      <c r="F217" s="23"/>
      <c r="G217" s="23"/>
      <c r="H217" s="23"/>
    </row>
    <row r="218" spans="3:8" s="22" customFormat="1" x14ac:dyDescent="0.2">
      <c r="C218" s="23"/>
      <c r="D218" s="23"/>
      <c r="E218" s="23"/>
      <c r="F218" s="23"/>
      <c r="G218" s="23"/>
      <c r="H218" s="23"/>
    </row>
    <row r="219" spans="3:8" s="22" customFormat="1" x14ac:dyDescent="0.2">
      <c r="C219" s="23"/>
      <c r="D219" s="23"/>
      <c r="E219" s="23"/>
      <c r="F219" s="23"/>
      <c r="G219" s="23"/>
      <c r="H219" s="23"/>
    </row>
    <row r="220" spans="3:8" s="22" customFormat="1" x14ac:dyDescent="0.2">
      <c r="C220" s="23"/>
      <c r="D220" s="23"/>
      <c r="E220" s="23"/>
      <c r="F220" s="23"/>
      <c r="G220" s="23"/>
      <c r="H220" s="23"/>
    </row>
    <row r="221" spans="3:8" s="22" customFormat="1" x14ac:dyDescent="0.2">
      <c r="C221" s="23"/>
      <c r="D221" s="23"/>
      <c r="E221" s="23"/>
      <c r="F221" s="23"/>
      <c r="G221" s="23"/>
      <c r="H221" s="23"/>
    </row>
    <row r="222" spans="3:8" s="22" customFormat="1" x14ac:dyDescent="0.2">
      <c r="C222" s="23"/>
      <c r="D222" s="23"/>
      <c r="E222" s="23"/>
      <c r="F222" s="23"/>
      <c r="G222" s="23"/>
      <c r="H222" s="23"/>
    </row>
    <row r="223" spans="3:8" s="22" customFormat="1" x14ac:dyDescent="0.2">
      <c r="C223" s="23"/>
      <c r="D223" s="23"/>
      <c r="E223" s="23"/>
      <c r="F223" s="23"/>
      <c r="G223" s="23"/>
      <c r="H223" s="23"/>
    </row>
    <row r="224" spans="3:8" s="22" customFormat="1" x14ac:dyDescent="0.2">
      <c r="C224" s="23"/>
      <c r="D224" s="23"/>
      <c r="E224" s="23"/>
      <c r="F224" s="23"/>
      <c r="G224" s="23"/>
      <c r="H224" s="23"/>
    </row>
    <row r="225" spans="3:8" s="22" customFormat="1" x14ac:dyDescent="0.2">
      <c r="C225" s="23"/>
      <c r="D225" s="23"/>
      <c r="E225" s="23"/>
      <c r="F225" s="23"/>
      <c r="G225" s="23"/>
      <c r="H225" s="23"/>
    </row>
    <row r="226" spans="3:8" s="22" customFormat="1" x14ac:dyDescent="0.2">
      <c r="C226" s="23"/>
      <c r="D226" s="23"/>
      <c r="E226" s="23"/>
      <c r="F226" s="23"/>
      <c r="G226" s="23"/>
      <c r="H226" s="23"/>
    </row>
    <row r="227" spans="3:8" s="22" customFormat="1" x14ac:dyDescent="0.2">
      <c r="C227" s="23"/>
      <c r="D227" s="23"/>
      <c r="E227" s="23"/>
      <c r="F227" s="23"/>
      <c r="G227" s="23"/>
      <c r="H227" s="23"/>
    </row>
    <row r="228" spans="3:8" s="22" customFormat="1" x14ac:dyDescent="0.2">
      <c r="C228" s="23"/>
      <c r="D228" s="23"/>
      <c r="E228" s="23"/>
      <c r="F228" s="23"/>
      <c r="G228" s="23"/>
      <c r="H228" s="23"/>
    </row>
    <row r="229" spans="3:8" s="22" customFormat="1" x14ac:dyDescent="0.2">
      <c r="C229" s="23"/>
      <c r="D229" s="23"/>
      <c r="E229" s="23"/>
      <c r="F229" s="23"/>
      <c r="G229" s="23"/>
      <c r="H229" s="23"/>
    </row>
    <row r="230" spans="3:8" s="22" customFormat="1" x14ac:dyDescent="0.2">
      <c r="C230" s="23"/>
      <c r="D230" s="23"/>
      <c r="E230" s="23"/>
      <c r="F230" s="23"/>
      <c r="G230" s="23"/>
      <c r="H230" s="23"/>
    </row>
    <row r="231" spans="3:8" s="22" customFormat="1" x14ac:dyDescent="0.2">
      <c r="C231" s="23"/>
      <c r="D231" s="23"/>
      <c r="E231" s="23"/>
      <c r="F231" s="23"/>
      <c r="G231" s="23"/>
      <c r="H231" s="23"/>
    </row>
    <row r="232" spans="3:8" s="22" customFormat="1" x14ac:dyDescent="0.2">
      <c r="C232" s="23"/>
      <c r="D232" s="23"/>
      <c r="E232" s="23"/>
      <c r="F232" s="23"/>
      <c r="G232" s="23"/>
      <c r="H232" s="23"/>
    </row>
    <row r="233" spans="3:8" s="22" customFormat="1" x14ac:dyDescent="0.2">
      <c r="C233" s="23"/>
      <c r="D233" s="23"/>
      <c r="E233" s="23"/>
      <c r="F233" s="23"/>
      <c r="G233" s="23"/>
      <c r="H233" s="23"/>
    </row>
    <row r="234" spans="3:8" s="22" customFormat="1" x14ac:dyDescent="0.2">
      <c r="C234" s="23"/>
      <c r="D234" s="23"/>
      <c r="E234" s="23"/>
      <c r="F234" s="23"/>
      <c r="G234" s="23"/>
      <c r="H234" s="23"/>
    </row>
    <row r="235" spans="3:8" s="22" customFormat="1" x14ac:dyDescent="0.2">
      <c r="C235" s="23"/>
      <c r="D235" s="23"/>
      <c r="E235" s="23"/>
      <c r="F235" s="23"/>
      <c r="G235" s="23"/>
      <c r="H235" s="23"/>
    </row>
    <row r="236" spans="3:8" s="22" customFormat="1" x14ac:dyDescent="0.2">
      <c r="C236" s="23"/>
      <c r="D236" s="23"/>
      <c r="E236" s="23"/>
      <c r="F236" s="23"/>
      <c r="G236" s="23"/>
      <c r="H236" s="23"/>
    </row>
    <row r="237" spans="3:8" s="22" customFormat="1" x14ac:dyDescent="0.2">
      <c r="C237" s="23"/>
      <c r="D237" s="23"/>
      <c r="E237" s="23"/>
      <c r="F237" s="23"/>
      <c r="G237" s="23"/>
      <c r="H237" s="23"/>
    </row>
    <row r="238" spans="3:8" s="22" customFormat="1" x14ac:dyDescent="0.2">
      <c r="C238" s="23"/>
      <c r="D238" s="23"/>
      <c r="E238" s="23"/>
      <c r="F238" s="23"/>
      <c r="G238" s="23"/>
      <c r="H238" s="23"/>
    </row>
    <row r="239" spans="3:8" s="22" customFormat="1" x14ac:dyDescent="0.2">
      <c r="C239" s="23"/>
      <c r="D239" s="23"/>
      <c r="E239" s="23"/>
      <c r="F239" s="23"/>
      <c r="G239" s="23"/>
      <c r="H239" s="23"/>
    </row>
    <row r="240" spans="3:8" s="22" customFormat="1" x14ac:dyDescent="0.2">
      <c r="C240" s="23"/>
      <c r="D240" s="23"/>
      <c r="E240" s="23"/>
      <c r="F240" s="23"/>
      <c r="G240" s="23"/>
      <c r="H240" s="23"/>
    </row>
    <row r="241" spans="3:8" s="22" customFormat="1" x14ac:dyDescent="0.2">
      <c r="C241" s="23"/>
      <c r="D241" s="23"/>
      <c r="E241" s="23"/>
      <c r="F241" s="23"/>
      <c r="G241" s="23"/>
      <c r="H241" s="23"/>
    </row>
    <row r="242" spans="3:8" s="22" customFormat="1" x14ac:dyDescent="0.2">
      <c r="C242" s="23"/>
      <c r="D242" s="23"/>
      <c r="E242" s="23"/>
      <c r="F242" s="23"/>
      <c r="G242" s="23"/>
      <c r="H242" s="23"/>
    </row>
    <row r="243" spans="3:8" s="22" customFormat="1" x14ac:dyDescent="0.2">
      <c r="C243" s="23"/>
      <c r="D243" s="23"/>
      <c r="E243" s="23"/>
      <c r="F243" s="23"/>
      <c r="G243" s="23"/>
      <c r="H243" s="23"/>
    </row>
    <row r="244" spans="3:8" s="22" customFormat="1" x14ac:dyDescent="0.2">
      <c r="C244" s="23"/>
      <c r="D244" s="23"/>
      <c r="E244" s="23"/>
      <c r="F244" s="23"/>
      <c r="G244" s="23"/>
      <c r="H244" s="23"/>
    </row>
    <row r="245" spans="3:8" s="22" customFormat="1" x14ac:dyDescent="0.2">
      <c r="C245" s="23"/>
      <c r="D245" s="23"/>
      <c r="E245" s="23"/>
      <c r="F245" s="23"/>
      <c r="G245" s="23"/>
      <c r="H245" s="23"/>
    </row>
    <row r="246" spans="3:8" s="22" customFormat="1" x14ac:dyDescent="0.2">
      <c r="C246" s="23"/>
      <c r="D246" s="23"/>
      <c r="E246" s="23"/>
      <c r="F246" s="23"/>
      <c r="G246" s="23"/>
      <c r="H246" s="23"/>
    </row>
    <row r="247" spans="3:8" s="22" customFormat="1" x14ac:dyDescent="0.2">
      <c r="C247" s="23"/>
      <c r="D247" s="23"/>
      <c r="E247" s="23"/>
      <c r="F247" s="23"/>
      <c r="G247" s="23"/>
      <c r="H247" s="23"/>
    </row>
    <row r="248" spans="3:8" s="22" customFormat="1" x14ac:dyDescent="0.2">
      <c r="C248" s="23"/>
      <c r="D248" s="23"/>
      <c r="E248" s="23"/>
      <c r="F248" s="23"/>
      <c r="G248" s="23"/>
      <c r="H248" s="23"/>
    </row>
    <row r="249" spans="3:8" x14ac:dyDescent="0.2">
      <c r="C249" s="17"/>
      <c r="D249" s="17"/>
      <c r="E249" s="17"/>
      <c r="F249" s="17"/>
      <c r="G249" s="17"/>
      <c r="H249" s="17"/>
    </row>
  </sheetData>
  <sheetProtection algorithmName="SHA-512" hashValue="nfJg5dcwcKP6u08gu5lqIw0gKMk8V9C3XRnf9y8ThZdKFLiFCT5LETQP/EZ7KfgFbl+jE0W7E/B3OU1AIx9ywA==" saltValue="SljBKLcn4XrYb87CSLd6Rg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2022-07-25T21:18:40Z</cp:lastPrinted>
  <dcterms:created xsi:type="dcterms:W3CDTF">2020-01-08T21:44:09Z</dcterms:created>
  <dcterms:modified xsi:type="dcterms:W3CDTF">2022-07-25T21:19:26Z</dcterms:modified>
</cp:coreProperties>
</file>